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8795" windowHeight="12270" activeTab="2"/>
  </bookViews>
  <sheets>
    <sheet name="Define" sheetId="1" r:id="rId1"/>
    <sheet name="Make HAL" sheetId="2" r:id="rId2"/>
    <sheet name="Make xml" sheetId="3" r:id="rId3"/>
  </sheets>
  <calcPr calcId="125725"/>
</workbook>
</file>

<file path=xl/calcChain.xml><?xml version="1.0" encoding="utf-8"?>
<calcChain xmlns="http://schemas.openxmlformats.org/spreadsheetml/2006/main">
  <c r="H49" i="1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8"/>
  <c r="G7"/>
  <c r="G6"/>
  <c r="G5"/>
  <c r="G4"/>
  <c r="G3"/>
  <c r="G2"/>
  <c r="G9"/>
  <c r="J8" i="2" s="1"/>
  <c r="E49" i="1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A8" i="3"/>
  <c r="I49" i="1"/>
  <c r="I48"/>
  <c r="A75" i="3" s="1"/>
  <c r="I47" i="1"/>
  <c r="I46"/>
  <c r="I45"/>
  <c r="I44"/>
  <c r="A71" i="3" s="1"/>
  <c r="I43" i="1"/>
  <c r="I42"/>
  <c r="A69" i="3" s="1"/>
  <c r="I41" i="1"/>
  <c r="I40"/>
  <c r="I39"/>
  <c r="I38"/>
  <c r="A65" i="3" s="1"/>
  <c r="I37" i="1"/>
  <c r="I36"/>
  <c r="I35"/>
  <c r="I34"/>
  <c r="I33"/>
  <c r="I32"/>
  <c r="A52" i="3" s="1"/>
  <c r="I31" i="1"/>
  <c r="I30"/>
  <c r="I29"/>
  <c r="I28"/>
  <c r="I27"/>
  <c r="I26"/>
  <c r="A46" i="3" s="1"/>
  <c r="I25" i="1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A76" i="3"/>
  <c r="A74"/>
  <c r="A73"/>
  <c r="A72"/>
  <c r="A70"/>
  <c r="A68"/>
  <c r="A67"/>
  <c r="A66"/>
  <c r="A57"/>
  <c r="A56"/>
  <c r="A55"/>
  <c r="A54"/>
  <c r="A53"/>
  <c r="A51"/>
  <c r="A50"/>
  <c r="A49"/>
  <c r="A48"/>
  <c r="A47"/>
  <c r="A38"/>
  <c r="A37"/>
  <c r="A36"/>
  <c r="A35"/>
  <c r="A34"/>
  <c r="A33"/>
  <c r="A32"/>
  <c r="A31"/>
  <c r="A30"/>
  <c r="A29"/>
  <c r="A28"/>
  <c r="A27"/>
  <c r="A19"/>
  <c r="A18"/>
  <c r="A17"/>
  <c r="A16"/>
  <c r="A15"/>
  <c r="A14"/>
  <c r="A13"/>
  <c r="A12"/>
  <c r="A11"/>
  <c r="A10"/>
  <c r="A9"/>
  <c r="F5" i="2"/>
  <c r="F4"/>
  <c r="F3"/>
  <c r="F2"/>
  <c r="F1"/>
  <c r="C9"/>
  <c r="C14" s="1"/>
  <c r="C19" s="1"/>
  <c r="C24" s="1"/>
  <c r="C29" s="1"/>
  <c r="C34" s="1"/>
  <c r="C39" s="1"/>
  <c r="C44" s="1"/>
  <c r="C49" s="1"/>
  <c r="C54" s="1"/>
  <c r="C59" s="1"/>
  <c r="C64" s="1"/>
  <c r="C69" s="1"/>
  <c r="C74" s="1"/>
  <c r="C79" s="1"/>
  <c r="C84" s="1"/>
  <c r="C89" s="1"/>
  <c r="C94" s="1"/>
  <c r="C99" s="1"/>
  <c r="C104" s="1"/>
  <c r="C109" s="1"/>
  <c r="C114" s="1"/>
  <c r="C119" s="1"/>
  <c r="C124" s="1"/>
  <c r="C129" s="1"/>
  <c r="C134" s="1"/>
  <c r="C139" s="1"/>
  <c r="C144" s="1"/>
  <c r="C149" s="1"/>
  <c r="C154" s="1"/>
  <c r="C159" s="1"/>
  <c r="C164" s="1"/>
  <c r="C169" s="1"/>
  <c r="C174" s="1"/>
  <c r="C179" s="1"/>
  <c r="C184" s="1"/>
  <c r="C189" s="1"/>
  <c r="C194" s="1"/>
  <c r="C199" s="1"/>
  <c r="C204" s="1"/>
  <c r="C209" s="1"/>
  <c r="C214" s="1"/>
  <c r="C219" s="1"/>
  <c r="C224" s="1"/>
  <c r="C229" s="1"/>
  <c r="C234" s="1"/>
  <c r="C239" s="1"/>
  <c r="C8"/>
  <c r="C13" s="1"/>
  <c r="C18" s="1"/>
  <c r="C23" s="1"/>
  <c r="C28" s="1"/>
  <c r="C33" s="1"/>
  <c r="C38" s="1"/>
  <c r="C43" s="1"/>
  <c r="C48" s="1"/>
  <c r="C53" s="1"/>
  <c r="C58" s="1"/>
  <c r="C63" s="1"/>
  <c r="C68" s="1"/>
  <c r="C73" s="1"/>
  <c r="C78" s="1"/>
  <c r="C83" s="1"/>
  <c r="C88" s="1"/>
  <c r="C93" s="1"/>
  <c r="C98" s="1"/>
  <c r="C103" s="1"/>
  <c r="C108" s="1"/>
  <c r="C113" s="1"/>
  <c r="C118" s="1"/>
  <c r="C123" s="1"/>
  <c r="C128" s="1"/>
  <c r="C133" s="1"/>
  <c r="C138" s="1"/>
  <c r="C143" s="1"/>
  <c r="C148" s="1"/>
  <c r="C153" s="1"/>
  <c r="C158" s="1"/>
  <c r="C163" s="1"/>
  <c r="C168" s="1"/>
  <c r="C173" s="1"/>
  <c r="C178" s="1"/>
  <c r="C183" s="1"/>
  <c r="C188" s="1"/>
  <c r="C193" s="1"/>
  <c r="C198" s="1"/>
  <c r="C203" s="1"/>
  <c r="C208" s="1"/>
  <c r="C213" s="1"/>
  <c r="C218" s="1"/>
  <c r="C223" s="1"/>
  <c r="C228" s="1"/>
  <c r="C233" s="1"/>
  <c r="C238" s="1"/>
  <c r="C7"/>
  <c r="C12" s="1"/>
  <c r="C17" s="1"/>
  <c r="C22" s="1"/>
  <c r="C27" s="1"/>
  <c r="C32" s="1"/>
  <c r="C37" s="1"/>
  <c r="C42" s="1"/>
  <c r="C47" s="1"/>
  <c r="C52" s="1"/>
  <c r="C57" s="1"/>
  <c r="C62" s="1"/>
  <c r="C67" s="1"/>
  <c r="C72" s="1"/>
  <c r="C77" s="1"/>
  <c r="C82" s="1"/>
  <c r="C87" s="1"/>
  <c r="C92" s="1"/>
  <c r="C97" s="1"/>
  <c r="C102" s="1"/>
  <c r="C107" s="1"/>
  <c r="C112" s="1"/>
  <c r="C117" s="1"/>
  <c r="C122" s="1"/>
  <c r="C127" s="1"/>
  <c r="C132" s="1"/>
  <c r="C137" s="1"/>
  <c r="C142" s="1"/>
  <c r="C147" s="1"/>
  <c r="C152" s="1"/>
  <c r="C157" s="1"/>
  <c r="C162" s="1"/>
  <c r="C167" s="1"/>
  <c r="C172" s="1"/>
  <c r="C177" s="1"/>
  <c r="C182" s="1"/>
  <c r="C187" s="1"/>
  <c r="C192" s="1"/>
  <c r="C197" s="1"/>
  <c r="C202" s="1"/>
  <c r="C207" s="1"/>
  <c r="C212" s="1"/>
  <c r="C217" s="1"/>
  <c r="C222" s="1"/>
  <c r="C227" s="1"/>
  <c r="C232" s="1"/>
  <c r="C237" s="1"/>
  <c r="C6"/>
  <c r="C11" s="1"/>
  <c r="C16" s="1"/>
  <c r="C21" s="1"/>
  <c r="C26" s="1"/>
  <c r="C31" s="1"/>
  <c r="C36" s="1"/>
  <c r="C41" s="1"/>
  <c r="C46" s="1"/>
  <c r="C51" s="1"/>
  <c r="C56" s="1"/>
  <c r="C61" s="1"/>
  <c r="C66" s="1"/>
  <c r="C71" s="1"/>
  <c r="C76" s="1"/>
  <c r="C81" s="1"/>
  <c r="C86" s="1"/>
  <c r="C91" s="1"/>
  <c r="C96" s="1"/>
  <c r="C101" s="1"/>
  <c r="C106" s="1"/>
  <c r="C111" s="1"/>
  <c r="C116" s="1"/>
  <c r="C121" s="1"/>
  <c r="C126" s="1"/>
  <c r="C131" s="1"/>
  <c r="C136" s="1"/>
  <c r="C141" s="1"/>
  <c r="C146" s="1"/>
  <c r="C151" s="1"/>
  <c r="C156" s="1"/>
  <c r="C161" s="1"/>
  <c r="C166" s="1"/>
  <c r="C171" s="1"/>
  <c r="C176" s="1"/>
  <c r="C181" s="1"/>
  <c r="C186" s="1"/>
  <c r="C191" s="1"/>
  <c r="C196" s="1"/>
  <c r="C201" s="1"/>
  <c r="C206" s="1"/>
  <c r="C211" s="1"/>
  <c r="C216" s="1"/>
  <c r="C221" s="1"/>
  <c r="C226" s="1"/>
  <c r="C231" s="1"/>
  <c r="C236" s="1"/>
  <c r="D6"/>
  <c r="D7" s="1"/>
  <c r="J1"/>
  <c r="H1"/>
  <c r="J48"/>
  <c r="F49" i="1"/>
  <c r="I48" i="2" s="1"/>
  <c r="H48"/>
  <c r="D49" i="1"/>
  <c r="G48" i="2" s="1"/>
  <c r="J47"/>
  <c r="F48" i="1"/>
  <c r="I47" i="2" s="1"/>
  <c r="H47"/>
  <c r="D48" i="1"/>
  <c r="G47" i="2" s="1"/>
  <c r="J46"/>
  <c r="F47" i="1"/>
  <c r="I46" i="2" s="1"/>
  <c r="H46"/>
  <c r="D47" i="1"/>
  <c r="G46" i="2" s="1"/>
  <c r="J45"/>
  <c r="F46" i="1"/>
  <c r="I45" i="2" s="1"/>
  <c r="H45"/>
  <c r="D46" i="1"/>
  <c r="G45" i="2" s="1"/>
  <c r="J44"/>
  <c r="F45" i="1"/>
  <c r="I44" i="2" s="1"/>
  <c r="H44"/>
  <c r="D45" i="1"/>
  <c r="G44" i="2" s="1"/>
  <c r="J43"/>
  <c r="F44" i="1"/>
  <c r="I43" i="2" s="1"/>
  <c r="H43"/>
  <c r="D44" i="1"/>
  <c r="G43" i="2" s="1"/>
  <c r="J42"/>
  <c r="F43" i="1"/>
  <c r="I42" i="2" s="1"/>
  <c r="H42"/>
  <c r="D43" i="1"/>
  <c r="G42" i="2" s="1"/>
  <c r="J41"/>
  <c r="F42" i="1"/>
  <c r="I41" i="2" s="1"/>
  <c r="H41"/>
  <c r="D42" i="1"/>
  <c r="G41" i="2" s="1"/>
  <c r="J40"/>
  <c r="F41" i="1"/>
  <c r="I40" i="2" s="1"/>
  <c r="H40"/>
  <c r="D41" i="1"/>
  <c r="G40" i="2" s="1"/>
  <c r="J39"/>
  <c r="F40" i="1"/>
  <c r="I39" i="2" s="1"/>
  <c r="H39"/>
  <c r="D40" i="1"/>
  <c r="G39" i="2" s="1"/>
  <c r="J38"/>
  <c r="F39" i="1"/>
  <c r="I38" i="2" s="1"/>
  <c r="H38"/>
  <c r="D39" i="1"/>
  <c r="G38" i="2" s="1"/>
  <c r="J37"/>
  <c r="F38" i="1"/>
  <c r="I37" i="2" s="1"/>
  <c r="H37"/>
  <c r="D38" i="1"/>
  <c r="G37" i="2" s="1"/>
  <c r="J36"/>
  <c r="F37" i="1"/>
  <c r="I36" i="2" s="1"/>
  <c r="H36"/>
  <c r="D37" i="1"/>
  <c r="G36" i="2" s="1"/>
  <c r="J35"/>
  <c r="F36" i="1"/>
  <c r="I35" i="2" s="1"/>
  <c r="H35"/>
  <c r="D36" i="1"/>
  <c r="G35" i="2" s="1"/>
  <c r="J34"/>
  <c r="F35" i="1"/>
  <c r="I34" i="2" s="1"/>
  <c r="H34"/>
  <c r="D35" i="1"/>
  <c r="G34" i="2" s="1"/>
  <c r="J33"/>
  <c r="F34" i="1"/>
  <c r="I33" i="2" s="1"/>
  <c r="H33"/>
  <c r="D34" i="1"/>
  <c r="G33" i="2" s="1"/>
  <c r="J32"/>
  <c r="F33" i="1"/>
  <c r="I32" i="2" s="1"/>
  <c r="H32"/>
  <c r="D33" i="1"/>
  <c r="G32" i="2" s="1"/>
  <c r="J31"/>
  <c r="F32" i="1"/>
  <c r="I31" i="2" s="1"/>
  <c r="H31"/>
  <c r="D32" i="1"/>
  <c r="G31" i="2" s="1"/>
  <c r="J30"/>
  <c r="F31" i="1"/>
  <c r="I30" i="2" s="1"/>
  <c r="H30"/>
  <c r="D31" i="1"/>
  <c r="G30" i="2" s="1"/>
  <c r="J29"/>
  <c r="F30" i="1"/>
  <c r="I29" i="2" s="1"/>
  <c r="H29"/>
  <c r="D30" i="1"/>
  <c r="G29" i="2" s="1"/>
  <c r="J28"/>
  <c r="F29" i="1"/>
  <c r="I28" i="2" s="1"/>
  <c r="H28"/>
  <c r="D29" i="1"/>
  <c r="G28" i="2" s="1"/>
  <c r="J27"/>
  <c r="F28" i="1"/>
  <c r="I27" i="2" s="1"/>
  <c r="H27"/>
  <c r="D28" i="1"/>
  <c r="G27" i="2" s="1"/>
  <c r="J26"/>
  <c r="F27" i="1"/>
  <c r="I26" i="2" s="1"/>
  <c r="H26"/>
  <c r="D27" i="1"/>
  <c r="G26" i="2" s="1"/>
  <c r="J25"/>
  <c r="F26" i="1"/>
  <c r="I25" i="2" s="1"/>
  <c r="H25"/>
  <c r="D26" i="1"/>
  <c r="G25" i="2" s="1"/>
  <c r="J24"/>
  <c r="F25" i="1"/>
  <c r="I24" i="2" s="1"/>
  <c r="H24"/>
  <c r="D25" i="1"/>
  <c r="G24" i="2" s="1"/>
  <c r="J23"/>
  <c r="F24" i="1"/>
  <c r="I23" i="2" s="1"/>
  <c r="H23"/>
  <c r="D24" i="1"/>
  <c r="G23" i="2" s="1"/>
  <c r="J22"/>
  <c r="F23" i="1"/>
  <c r="I22" i="2" s="1"/>
  <c r="H22"/>
  <c r="D23" i="1"/>
  <c r="G22" i="2" s="1"/>
  <c r="J21"/>
  <c r="F22" i="1"/>
  <c r="I21" i="2" s="1"/>
  <c r="H21"/>
  <c r="D22" i="1"/>
  <c r="G21" i="2" s="1"/>
  <c r="J20"/>
  <c r="F21" i="1"/>
  <c r="I20" i="2" s="1"/>
  <c r="H20"/>
  <c r="D21" i="1"/>
  <c r="G20" i="2" s="1"/>
  <c r="J19"/>
  <c r="F20" i="1"/>
  <c r="I19" i="2" s="1"/>
  <c r="H19"/>
  <c r="D20" i="1"/>
  <c r="G19" i="2" s="1"/>
  <c r="J18"/>
  <c r="F19" i="1"/>
  <c r="I18" i="2" s="1"/>
  <c r="H18"/>
  <c r="D19" i="1"/>
  <c r="G18" i="2" s="1"/>
  <c r="J17"/>
  <c r="F18" i="1"/>
  <c r="I17" i="2" s="1"/>
  <c r="H17"/>
  <c r="D18" i="1"/>
  <c r="G17" i="2" s="1"/>
  <c r="J16"/>
  <c r="F17" i="1"/>
  <c r="I16" i="2" s="1"/>
  <c r="H16"/>
  <c r="D17" i="1"/>
  <c r="G16" i="2" s="1"/>
  <c r="J15"/>
  <c r="F16" i="1"/>
  <c r="I15" i="2" s="1"/>
  <c r="H15"/>
  <c r="D16" i="1"/>
  <c r="G15" i="2" s="1"/>
  <c r="J14"/>
  <c r="F15" i="1"/>
  <c r="I14" i="2" s="1"/>
  <c r="H14"/>
  <c r="D15" i="1"/>
  <c r="G14" i="2" s="1"/>
  <c r="J13"/>
  <c r="F14" i="1"/>
  <c r="I13" i="2" s="1"/>
  <c r="H13"/>
  <c r="D14" i="1"/>
  <c r="G13" i="2" s="1"/>
  <c r="J12"/>
  <c r="F13" i="1"/>
  <c r="I12" i="2" s="1"/>
  <c r="H12"/>
  <c r="D13" i="1"/>
  <c r="G12" i="2" s="1"/>
  <c r="J11"/>
  <c r="F12" i="1"/>
  <c r="I11" i="2" s="1"/>
  <c r="H11"/>
  <c r="D12" i="1"/>
  <c r="G11" i="2" s="1"/>
  <c r="J10"/>
  <c r="F11" i="1"/>
  <c r="I10" i="2" s="1"/>
  <c r="H10"/>
  <c r="D11" i="1"/>
  <c r="G10" i="2" s="1"/>
  <c r="J9"/>
  <c r="F10" i="1"/>
  <c r="I9" i="2" s="1"/>
  <c r="H9"/>
  <c r="D10" i="1"/>
  <c r="G9" i="2" s="1"/>
  <c r="F9" i="1"/>
  <c r="I8" i="2" s="1"/>
  <c r="H8"/>
  <c r="D9" i="1"/>
  <c r="G8" i="2" s="1"/>
  <c r="J7"/>
  <c r="F8" i="1"/>
  <c r="I7" i="2" s="1"/>
  <c r="H7"/>
  <c r="D8" i="1"/>
  <c r="G7" i="2" s="1"/>
  <c r="J6"/>
  <c r="F7" i="1"/>
  <c r="I6" i="2" s="1"/>
  <c r="H6"/>
  <c r="D7" i="1"/>
  <c r="G6" i="2" s="1"/>
  <c r="J5"/>
  <c r="F6" i="1"/>
  <c r="I5" i="2" s="1"/>
  <c r="H5"/>
  <c r="D6" i="1"/>
  <c r="G5" i="2" s="1"/>
  <c r="J4"/>
  <c r="F5" i="1"/>
  <c r="I4" i="2" s="1"/>
  <c r="H4"/>
  <c r="D5" i="1"/>
  <c r="G4" i="2" s="1"/>
  <c r="J3"/>
  <c r="F4" i="1"/>
  <c r="I3" i="2" s="1"/>
  <c r="H3"/>
  <c r="D4" i="1"/>
  <c r="G3" i="2" s="1"/>
  <c r="F3" i="1"/>
  <c r="I2" i="2" s="1"/>
  <c r="H2"/>
  <c r="J2"/>
  <c r="F2" i="1"/>
  <c r="I1" i="2" s="1"/>
  <c r="D3" i="1"/>
  <c r="G2" i="2" s="1"/>
  <c r="D2" i="1"/>
  <c r="G1" i="2" s="1"/>
  <c r="A1"/>
  <c r="A3"/>
  <c r="A4"/>
  <c r="A2"/>
  <c r="D8" l="1"/>
  <c r="F7"/>
  <c r="D11"/>
  <c r="F11" s="1"/>
  <c r="F6"/>
  <c r="D12"/>
  <c r="D16"/>
  <c r="F16" s="1"/>
  <c r="A16"/>
  <c r="A7"/>
  <c r="A11"/>
  <c r="A6"/>
  <c r="D13" l="1"/>
  <c r="F12"/>
  <c r="D9"/>
  <c r="F9" s="1"/>
  <c r="F8"/>
  <c r="D17"/>
  <c r="D21"/>
  <c r="F21" s="1"/>
  <c r="A21"/>
  <c r="A12"/>
  <c r="A8"/>
  <c r="A9"/>
  <c r="D18" l="1"/>
  <c r="F17"/>
  <c r="D14"/>
  <c r="F14" s="1"/>
  <c r="F13"/>
  <c r="D26"/>
  <c r="F26" s="1"/>
  <c r="D22"/>
  <c r="A17"/>
  <c r="A26"/>
  <c r="A13"/>
  <c r="A14"/>
  <c r="D23" l="1"/>
  <c r="F22"/>
  <c r="D19"/>
  <c r="F19" s="1"/>
  <c r="F18"/>
  <c r="D27"/>
  <c r="D31"/>
  <c r="F31" s="1"/>
  <c r="A19"/>
  <c r="A22"/>
  <c r="A31"/>
  <c r="A18"/>
  <c r="D28" l="1"/>
  <c r="F27"/>
  <c r="D24"/>
  <c r="F24" s="1"/>
  <c r="F23"/>
  <c r="D32"/>
  <c r="D36"/>
  <c r="F36" s="1"/>
  <c r="A36"/>
  <c r="A27"/>
  <c r="A23"/>
  <c r="A24"/>
  <c r="D33" l="1"/>
  <c r="F32"/>
  <c r="D29"/>
  <c r="F29" s="1"/>
  <c r="F28"/>
  <c r="D41"/>
  <c r="F41" s="1"/>
  <c r="D37"/>
  <c r="A41"/>
  <c r="A32"/>
  <c r="A28"/>
  <c r="A29"/>
  <c r="D34" l="1"/>
  <c r="F34" s="1"/>
  <c r="F33"/>
  <c r="D38"/>
  <c r="F37"/>
  <c r="D46"/>
  <c r="F46" s="1"/>
  <c r="D42"/>
  <c r="A37"/>
  <c r="A34"/>
  <c r="A33"/>
  <c r="A46"/>
  <c r="D43" l="1"/>
  <c r="F42"/>
  <c r="D39"/>
  <c r="F39" s="1"/>
  <c r="F38"/>
  <c r="D47"/>
  <c r="D51"/>
  <c r="F51" s="1"/>
  <c r="A39"/>
  <c r="A38"/>
  <c r="A42"/>
  <c r="A51"/>
  <c r="D48" l="1"/>
  <c r="F47"/>
  <c r="D44"/>
  <c r="F44" s="1"/>
  <c r="F43"/>
  <c r="D56"/>
  <c r="F56" s="1"/>
  <c r="D52"/>
  <c r="A56"/>
  <c r="A47"/>
  <c r="A43"/>
  <c r="A44"/>
  <c r="D49" l="1"/>
  <c r="F49" s="1"/>
  <c r="F48"/>
  <c r="D53"/>
  <c r="F52"/>
  <c r="D57"/>
  <c r="D61"/>
  <c r="F61" s="1"/>
  <c r="A61"/>
  <c r="A49"/>
  <c r="A52"/>
  <c r="A48"/>
  <c r="D58" l="1"/>
  <c r="F57"/>
  <c r="D54"/>
  <c r="F54" s="1"/>
  <c r="F53"/>
  <c r="D62"/>
  <c r="D66"/>
  <c r="F66" s="1"/>
  <c r="A53"/>
  <c r="A54"/>
  <c r="A66"/>
  <c r="A57"/>
  <c r="D63" l="1"/>
  <c r="F62"/>
  <c r="D59"/>
  <c r="F59" s="1"/>
  <c r="F58"/>
  <c r="D71"/>
  <c r="F71" s="1"/>
  <c r="D67"/>
  <c r="A62"/>
  <c r="A71"/>
  <c r="A59"/>
  <c r="A58"/>
  <c r="D64" l="1"/>
  <c r="F64" s="1"/>
  <c r="F63"/>
  <c r="D68"/>
  <c r="F67"/>
  <c r="D76"/>
  <c r="F76" s="1"/>
  <c r="D72"/>
  <c r="A63"/>
  <c r="A76"/>
  <c r="A64"/>
  <c r="A67"/>
  <c r="D73" l="1"/>
  <c r="F72"/>
  <c r="D69"/>
  <c r="F69" s="1"/>
  <c r="F68"/>
  <c r="D81"/>
  <c r="F81" s="1"/>
  <c r="D77"/>
  <c r="A81"/>
  <c r="A69"/>
  <c r="A68"/>
  <c r="A72"/>
  <c r="D74" l="1"/>
  <c r="F74" s="1"/>
  <c r="F73"/>
  <c r="D78"/>
  <c r="F77"/>
  <c r="D86"/>
  <c r="F86" s="1"/>
  <c r="D82"/>
  <c r="A77"/>
  <c r="A73"/>
  <c r="A74"/>
  <c r="A86"/>
  <c r="D83" l="1"/>
  <c r="F82"/>
  <c r="D79"/>
  <c r="F79" s="1"/>
  <c r="F78"/>
  <c r="D91"/>
  <c r="F91" s="1"/>
  <c r="D87"/>
  <c r="A82"/>
  <c r="A79"/>
  <c r="A91"/>
  <c r="A78"/>
  <c r="D84" l="1"/>
  <c r="F84" s="1"/>
  <c r="F83"/>
  <c r="D88"/>
  <c r="F87"/>
  <c r="D92"/>
  <c r="D96"/>
  <c r="F96" s="1"/>
  <c r="A83"/>
  <c r="A87"/>
  <c r="A96"/>
  <c r="A84"/>
  <c r="D93" l="1"/>
  <c r="F92"/>
  <c r="D89"/>
  <c r="F89" s="1"/>
  <c r="F88"/>
  <c r="D101"/>
  <c r="F101" s="1"/>
  <c r="D97"/>
  <c r="A101"/>
  <c r="A89"/>
  <c r="A92"/>
  <c r="A88"/>
  <c r="D94" l="1"/>
  <c r="F94" s="1"/>
  <c r="F93"/>
  <c r="D98"/>
  <c r="F97"/>
  <c r="D106"/>
  <c r="F106" s="1"/>
  <c r="D102"/>
  <c r="A94"/>
  <c r="A106"/>
  <c r="A93"/>
  <c r="A97"/>
  <c r="D99" l="1"/>
  <c r="F99" s="1"/>
  <c r="F98"/>
  <c r="D103"/>
  <c r="F102"/>
  <c r="D111"/>
  <c r="F111" s="1"/>
  <c r="D107"/>
  <c r="A99"/>
  <c r="A98"/>
  <c r="A102"/>
  <c r="A111"/>
  <c r="D108" l="1"/>
  <c r="F107"/>
  <c r="D104"/>
  <c r="F104" s="1"/>
  <c r="F103"/>
  <c r="D116"/>
  <c r="F116" s="1"/>
  <c r="D112"/>
  <c r="A103"/>
  <c r="A104"/>
  <c r="A116"/>
  <c r="A107"/>
  <c r="D109" l="1"/>
  <c r="F109" s="1"/>
  <c r="F108"/>
  <c r="D113"/>
  <c r="F112"/>
  <c r="D117"/>
  <c r="D121"/>
  <c r="F121" s="1"/>
  <c r="A121"/>
  <c r="A108"/>
  <c r="A112"/>
  <c r="A109"/>
  <c r="D118" l="1"/>
  <c r="F117"/>
  <c r="D114"/>
  <c r="F114" s="1"/>
  <c r="F113"/>
  <c r="D126"/>
  <c r="F126" s="1"/>
  <c r="D122"/>
  <c r="A126"/>
  <c r="A117"/>
  <c r="A114"/>
  <c r="A113"/>
  <c r="D123" l="1"/>
  <c r="F122"/>
  <c r="D119"/>
  <c r="F119" s="1"/>
  <c r="F118"/>
  <c r="D131"/>
  <c r="F131" s="1"/>
  <c r="D127"/>
  <c r="A131"/>
  <c r="A118"/>
  <c r="A122"/>
  <c r="A119"/>
  <c r="D124" l="1"/>
  <c r="F124" s="1"/>
  <c r="F123"/>
  <c r="D128"/>
  <c r="F127"/>
  <c r="D136"/>
  <c r="F136" s="1"/>
  <c r="D132"/>
  <c r="A124"/>
  <c r="A123"/>
  <c r="A136"/>
  <c r="A127"/>
  <c r="D129" l="1"/>
  <c r="F129" s="1"/>
  <c r="F128"/>
  <c r="D133"/>
  <c r="F132"/>
  <c r="D141"/>
  <c r="F141" s="1"/>
  <c r="D137"/>
  <c r="A132"/>
  <c r="A128"/>
  <c r="A129"/>
  <c r="A141"/>
  <c r="D134" l="1"/>
  <c r="F134" s="1"/>
  <c r="F133"/>
  <c r="D138"/>
  <c r="F137"/>
  <c r="D146"/>
  <c r="F146" s="1"/>
  <c r="D142"/>
  <c r="A146"/>
  <c r="A137"/>
  <c r="A133"/>
  <c r="A134"/>
  <c r="D139" l="1"/>
  <c r="F139" s="1"/>
  <c r="F138"/>
  <c r="D143"/>
  <c r="F142"/>
  <c r="D147"/>
  <c r="D151"/>
  <c r="F151" s="1"/>
  <c r="A142"/>
  <c r="A139"/>
  <c r="A138"/>
  <c r="A151"/>
  <c r="D148" l="1"/>
  <c r="F147"/>
  <c r="D144"/>
  <c r="F144" s="1"/>
  <c r="F143"/>
  <c r="D156"/>
  <c r="F156" s="1"/>
  <c r="D152"/>
  <c r="A143"/>
  <c r="A144"/>
  <c r="A147"/>
  <c r="A156"/>
  <c r="D153" l="1"/>
  <c r="F152"/>
  <c r="D149"/>
  <c r="F149" s="1"/>
  <c r="F148"/>
  <c r="D157"/>
  <c r="D161"/>
  <c r="F161" s="1"/>
  <c r="A148"/>
  <c r="A149"/>
  <c r="A152"/>
  <c r="A161"/>
  <c r="D158" l="1"/>
  <c r="F157"/>
  <c r="D154"/>
  <c r="F154" s="1"/>
  <c r="F153"/>
  <c r="D166"/>
  <c r="F166" s="1"/>
  <c r="D162"/>
  <c r="A153"/>
  <c r="A157"/>
  <c r="A154"/>
  <c r="A166"/>
  <c r="D159" l="1"/>
  <c r="F159" s="1"/>
  <c r="F158"/>
  <c r="D163"/>
  <c r="F162"/>
  <c r="D171"/>
  <c r="F171" s="1"/>
  <c r="D167"/>
  <c r="A159"/>
  <c r="A158"/>
  <c r="A162"/>
  <c r="A171"/>
  <c r="D168" l="1"/>
  <c r="F167"/>
  <c r="D164"/>
  <c r="F164" s="1"/>
  <c r="F163"/>
  <c r="D176"/>
  <c r="F176" s="1"/>
  <c r="D172"/>
  <c r="A176"/>
  <c r="A163"/>
  <c r="A167"/>
  <c r="A164"/>
  <c r="D173" l="1"/>
  <c r="F172"/>
  <c r="D169"/>
  <c r="F169" s="1"/>
  <c r="F168"/>
  <c r="D181"/>
  <c r="F181" s="1"/>
  <c r="D177"/>
  <c r="A169"/>
  <c r="A172"/>
  <c r="A168"/>
  <c r="A181"/>
  <c r="D174" l="1"/>
  <c r="F174" s="1"/>
  <c r="F173"/>
  <c r="D178"/>
  <c r="F177"/>
  <c r="D182"/>
  <c r="D186"/>
  <c r="F186" s="1"/>
  <c r="A174"/>
  <c r="A186"/>
  <c r="A173"/>
  <c r="A177"/>
  <c r="D183" l="1"/>
  <c r="F182"/>
  <c r="D179"/>
  <c r="F179" s="1"/>
  <c r="F178"/>
  <c r="D191"/>
  <c r="F191" s="1"/>
  <c r="D187"/>
  <c r="A191"/>
  <c r="A178"/>
  <c r="A182"/>
  <c r="A179"/>
  <c r="D184" l="1"/>
  <c r="F184" s="1"/>
  <c r="F183"/>
  <c r="D188"/>
  <c r="F187"/>
  <c r="D192"/>
  <c r="D196"/>
  <c r="F196" s="1"/>
  <c r="A187"/>
  <c r="A184"/>
  <c r="A183"/>
  <c r="A196"/>
  <c r="D193" l="1"/>
  <c r="F192"/>
  <c r="D189"/>
  <c r="F189" s="1"/>
  <c r="F188"/>
  <c r="D201"/>
  <c r="F201" s="1"/>
  <c r="D197"/>
  <c r="A189"/>
  <c r="A188"/>
  <c r="A201"/>
  <c r="A192"/>
  <c r="D194" l="1"/>
  <c r="F194" s="1"/>
  <c r="F193"/>
  <c r="D198"/>
  <c r="F197"/>
  <c r="D206"/>
  <c r="F206" s="1"/>
  <c r="D202"/>
  <c r="A193"/>
  <c r="A194"/>
  <c r="A197"/>
  <c r="A206"/>
  <c r="D203" l="1"/>
  <c r="F202"/>
  <c r="D199"/>
  <c r="F199" s="1"/>
  <c r="F198"/>
  <c r="D211"/>
  <c r="F211" s="1"/>
  <c r="D207"/>
  <c r="A211"/>
  <c r="A198"/>
  <c r="A202"/>
  <c r="A199"/>
  <c r="D204" l="1"/>
  <c r="F204" s="1"/>
  <c r="F203"/>
  <c r="D208"/>
  <c r="F207"/>
  <c r="D212"/>
  <c r="D216"/>
  <c r="F216" s="1"/>
  <c r="A207"/>
  <c r="A204"/>
  <c r="A203"/>
  <c r="A216"/>
  <c r="D213" l="1"/>
  <c r="F212"/>
  <c r="D209"/>
  <c r="F209" s="1"/>
  <c r="F208"/>
  <c r="D221"/>
  <c r="F221" s="1"/>
  <c r="D217"/>
  <c r="A209"/>
  <c r="A221"/>
  <c r="A212"/>
  <c r="A208"/>
  <c r="D218" l="1"/>
  <c r="F217"/>
  <c r="D214"/>
  <c r="F214" s="1"/>
  <c r="F213"/>
  <c r="D226"/>
  <c r="F226" s="1"/>
  <c r="D222"/>
  <c r="A214"/>
  <c r="A217"/>
  <c r="A226"/>
  <c r="A213"/>
  <c r="D219" l="1"/>
  <c r="F219" s="1"/>
  <c r="F218"/>
  <c r="D223"/>
  <c r="F222"/>
  <c r="D231"/>
  <c r="F231" s="1"/>
  <c r="D227"/>
  <c r="A222"/>
  <c r="A218"/>
  <c r="A219"/>
  <c r="A231"/>
  <c r="D228" l="1"/>
  <c r="F227"/>
  <c r="D224"/>
  <c r="F224" s="1"/>
  <c r="F223"/>
  <c r="D232"/>
  <c r="D236"/>
  <c r="A223"/>
  <c r="A224"/>
  <c r="A227"/>
  <c r="D237" l="1"/>
  <c r="F236"/>
  <c r="D233"/>
  <c r="F232"/>
  <c r="D229"/>
  <c r="F229" s="1"/>
  <c r="F228"/>
  <c r="A229"/>
  <c r="A236"/>
  <c r="A232"/>
  <c r="A228"/>
  <c r="D234" l="1"/>
  <c r="F234" s="1"/>
  <c r="F233"/>
  <c r="D238"/>
  <c r="F237"/>
  <c r="A234"/>
  <c r="A237"/>
  <c r="A233"/>
  <c r="D239" l="1"/>
  <c r="F239" s="1"/>
  <c r="F238"/>
  <c r="A238"/>
  <c r="A239"/>
</calcChain>
</file>

<file path=xl/sharedStrings.xml><?xml version="1.0" encoding="utf-8"?>
<sst xmlns="http://schemas.openxmlformats.org/spreadsheetml/2006/main" count="138" uniqueCount="72">
  <si>
    <t>I/O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</si>
  <si>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</si>
  <si>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</si>
  <si>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</si>
  <si>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</si>
  <si>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</si>
  <si>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</si>
  <si>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</si>
  <si>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</si>
  <si>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</si>
  <si>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</si>
  <si>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</si>
  <si>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</si>
  <si>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</si>
  <si>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</si>
  <si>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</si>
  <si>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</si>
  <si>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</si>
  <si>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</si>
  <si>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</si>
  <si>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</si>
  <si>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</si>
  <si>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</si>
  <si>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</si>
  <si>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</si>
  <si>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</si>
  <si>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</si>
  <si>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</si>
  <si>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</si>
  <si>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</si>
  <si>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</si>
  <si>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</si>
  <si>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</si>
  <si>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</si>
  <si>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</si>
  <si>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</si>
  <si>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</si>
  <si>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</si>
  <si>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</si>
  <si>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</si>
  <si>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</si>
  <si>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</si>
  <si>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</si>
  <si>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</si>
  <si>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</si>
  <si>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</si>
  <si>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</si>
  <si>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</si>
  <si>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</si>
  <si>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In</t>
  </si>
  <si>
    <t>Out</t>
  </si>
  <si>
    <t>G</t>
  </si>
  <si>
    <t>H</t>
  </si>
  <si>
    <t>I</t>
  </si>
  <si>
    <t>J</t>
  </si>
  <si>
    <t>&lt;!-- Test panel for the 7i43 card --&gt;</t>
  </si>
  <si>
    <t>&lt;pyvcp&gt;</t>
  </si>
  <si>
    <t xml:space="preserve"> &lt;font&gt;("Helvetica",10)&lt;/font&gt;</t>
  </si>
  <si>
    <t>&lt;/pyvcp&gt;</t>
  </si>
  <si>
    <t>&lt;hbox&gt;</t>
  </si>
  <si>
    <t>&lt;/hbox&gt;</t>
  </si>
  <si>
    <t>&lt;/labelframe&gt;</t>
  </si>
  <si>
    <t xml:space="preserve"> &lt;labelframe text="12-23"&gt;</t>
  </si>
  <si>
    <t xml:space="preserve"> &lt;labelframe text="24-35"&gt;</t>
  </si>
  <si>
    <t>&lt;vbox&gt;</t>
  </si>
  <si>
    <t>&lt;/vbox&gt;</t>
  </si>
  <si>
    <t xml:space="preserve"> &lt;labelframe text="36-47"&gt;</t>
  </si>
  <si>
    <t xml:space="preserve"> &lt;labelframe text="         00-11         "&gt;</t>
  </si>
  <si>
    <t>start</t>
  </si>
  <si>
    <t xml:space="preserve">loadusr halmeter </t>
  </si>
  <si>
    <t>INPUT Box</t>
  </si>
  <si>
    <t>OutPUT Box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</si>
</sst>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"/>
  <sheetViews>
    <sheetView topLeftCell="G1" workbookViewId="0">
      <selection activeCell="H3" sqref="H3:H49"/>
    </sheetView>
  </sheetViews>
  <sheetFormatPr baseColWidth="10" defaultRowHeight="15"/>
  <cols>
    <col min="1" max="1" width="9" style="1" customWidth="1"/>
    <col min="2" max="2" width="8" style="1" customWidth="1"/>
    <col min="3" max="3" width="4.140625" style="1" customWidth="1"/>
    <col min="4" max="4" width="14.5703125" bestFit="1" customWidth="1"/>
    <col min="5" max="5" width="54.140625" customWidth="1"/>
    <col min="6" max="6" width="41" customWidth="1"/>
    <col min="7" max="7" width="66.140625" customWidth="1"/>
    <col min="8" max="8" width="115.7109375" customWidth="1"/>
    <col min="9" max="9" width="119" customWidth="1"/>
  </cols>
  <sheetData>
    <row r="1" spans="1:9">
      <c r="A1" s="1" t="s">
        <v>0</v>
      </c>
      <c r="H1" s="2" t="s">
        <v>70</v>
      </c>
      <c r="I1" s="2" t="s">
        <v>71</v>
      </c>
    </row>
    <row r="2" spans="1:9">
      <c r="A2" s="1" t="s">
        <v>49</v>
      </c>
      <c r="B2" s="1" t="s">
        <v>1</v>
      </c>
      <c r="D2" t="str">
        <f>IF($A2="Out","# --- Dout "&amp;$B2&amp;"----","# --- Din "&amp;$B2&amp;"----")</f>
        <v># --- Din 00----</v>
      </c>
      <c r="E2" t="str">
        <f>IF($A2="Out","# net din-"&amp;$B2&amp;"     &lt;=  hm2_7i43.0.gpio.0"&amp;$B2&amp;".in","net din-"&amp;$B2&amp;"     &lt;=  hm2_7i43.0.gpio.0"&amp;$B2&amp;".in testmesa.Led-"&amp;$B2)</f>
        <v>net din-00     &lt;=  hm2_7i43.0.gpio.000.in testmesa.Led-00</v>
      </c>
      <c r="F2" t="str">
        <f>IF($A2="Out","# setp hm2_7i43.0.gpio.0"&amp;$B2&amp;".is_output true","# setp hm2_7i43.0.gpio.0"&amp;$B2&amp;".is_output true")</f>
        <v># setp hm2_7i43.0.gpio.000.is_output true</v>
      </c>
      <c r="G2" t="str">
        <f t="shared" ref="G2:G49" si="0">IF($A2="Out","net dout-"&amp;$B2&amp;" hm2_7i43.0.gpio.0"&amp;$B2&amp;".out"&amp;" testmesa.But-"&amp;$B2&amp;" testmesa.Led-"&amp;$B2,"# net dout-"&amp;$B2&amp;" hm2_7i43.0.gpio.0"&amp;$B2&amp;".out")</f>
        <v># net dout-00 hm2_7i43.0.gpio.000.out</v>
      </c>
      <c r="H2" t="str">
        <f>"&lt;hbox&gt;&lt;led&gt;&lt;halpin&gt;""Led-"&amp;$B2&amp;"""&lt;/halpin&gt;&lt;/led&gt;&lt;button&gt;&lt;halpin&gt;""But-"&amp;$B2&amp;"""&lt;/halpin&gt;&lt;text&gt;""Din-  "&amp;$B2&amp;"""&lt;/text&gt;&lt;/button&gt;&lt;/hbox&gt;"</f>
        <v>&lt;hbox&gt;&lt;led&gt;&lt;halpin&gt;"Led-00"&lt;/halpin&gt;&lt;/led&gt;&lt;button&gt;&lt;halpin&gt;"But-00"&lt;/halpin&gt;&lt;text&gt;"Din-  00"&lt;/text&gt;&lt;/button&gt;&lt;/hbox&gt;</v>
      </c>
      <c r="I2" t="str">
        <f>"&lt;hbox&gt;&lt;button&gt;&lt;halpin&gt;""But-"&amp;$B2&amp;"""&lt;/halpin&gt;&lt;text&gt;""Dout-"&amp;$B2&amp;"""&lt;/text&gt;&lt;/button&gt;&lt;led&gt;&lt;halpin&gt;""Led-"&amp;$B2&amp;"""&lt;/halpin&gt;&lt;/led&gt;&lt;/hbox&gt;"</f>
        <v>&lt;hbox&gt;&lt;button&gt;&lt;halpin&gt;"But-00"&lt;/halpin&gt;&lt;text&gt;"Dout-00"&lt;/text&gt;&lt;/button&gt;&lt;led&gt;&lt;halpin&gt;"Led-00"&lt;/halpin&gt;&lt;/led&gt;&lt;/hbox&gt;</v>
      </c>
    </row>
    <row r="3" spans="1:9">
      <c r="A3" s="1" t="s">
        <v>49</v>
      </c>
      <c r="B3" s="1" t="s">
        <v>2</v>
      </c>
      <c r="D3" t="str">
        <f t="shared" ref="D3:D49" si="1">IF($A3="Out","# --- Dout "&amp;$B3&amp;"----","# --- Din "&amp;$B3&amp;"----")</f>
        <v># --- Din 01----</v>
      </c>
      <c r="E3" t="str">
        <f t="shared" ref="E3:E49" si="2">IF($A3="Out","# net din-"&amp;$B3&amp;"     &lt;=  hm2_7i43.0.gpio.0"&amp;$B3&amp;".in","net din-"&amp;$B3&amp;"     &lt;=  hm2_7i43.0.gpio.0"&amp;$B3&amp;".in testmesa.Led-"&amp;$B3)</f>
        <v>net din-01     &lt;=  hm2_7i43.0.gpio.001.in testmesa.Led-01</v>
      </c>
      <c r="F3" t="str">
        <f>IF($A3="Out","setp hm2_7i43.0.gpio.0"&amp;$B3&amp;".is_output true","# setp hm2_7i43.0.gpio.0"&amp;$B3&amp;".is_output true")</f>
        <v># setp hm2_7i43.0.gpio.001.is_output true</v>
      </c>
      <c r="G3" t="str">
        <f t="shared" si="0"/>
        <v># net dout-01 hm2_7i43.0.gpio.001.out</v>
      </c>
      <c r="H3" t="str">
        <f t="shared" ref="H3:H49" si="3">"&lt;hbox&gt;&lt;led&gt;&lt;halpin&gt;""Led-"&amp;$B3&amp;"""&lt;/halpin&gt;&lt;/led&gt;&lt;button&gt;&lt;halpin&gt;""But-"&amp;$B3&amp;"""&lt;/halpin&gt;&lt;text&gt;""Din-  "&amp;$B3&amp;"""&lt;/text&gt;&lt;/button&gt;&lt;/hbox&gt;"</f>
        <v>&lt;hbox&gt;&lt;led&gt;&lt;halpin&gt;"Led-01"&lt;/halpin&gt;&lt;/led&gt;&lt;button&gt;&lt;halpin&gt;"But-01"&lt;/halpin&gt;&lt;text&gt;"Din-  01"&lt;/text&gt;&lt;/button&gt;&lt;/hbox&gt;</v>
      </c>
      <c r="I3" t="str">
        <f t="shared" ref="I3:I49" si="4">"&lt;hbox&gt;&lt;button&gt;&lt;halpin&gt;""But-"&amp;$B3&amp;"""&lt;/halpin&gt;&lt;text&gt;""Dout-"&amp;$B3&amp;"""&lt;/text&gt;&lt;/button&gt;&lt;led&gt;&lt;halpin&gt;""Led-"&amp;$B3&amp;"""&lt;/halpin&gt;&lt;/led&gt;&lt;/hbox&gt;"</f>
        <v>&lt;hbox&gt;&lt;button&gt;&lt;halpin&gt;"But-01"&lt;/halpin&gt;&lt;text&gt;"Dout-01"&lt;/text&gt;&lt;/button&gt;&lt;led&gt;&lt;halpin&gt;"Led-01"&lt;/halpin&gt;&lt;/led&gt;&lt;/hbox&gt;</v>
      </c>
    </row>
    <row r="4" spans="1:9">
      <c r="A4" s="1" t="s">
        <v>49</v>
      </c>
      <c r="B4" s="1" t="s">
        <v>3</v>
      </c>
      <c r="D4" t="str">
        <f t="shared" si="1"/>
        <v># --- Din 02----</v>
      </c>
      <c r="E4" t="str">
        <f t="shared" si="2"/>
        <v>net din-02     &lt;=  hm2_7i43.0.gpio.002.in testmesa.Led-02</v>
      </c>
      <c r="F4" t="str">
        <f t="shared" ref="F4:F49" si="5">IF($A4="Out","setp hm2_7i43.0.gpio.0"&amp;$B4&amp;".is_output true","# setp hm2_7i43.0.gpio.0"&amp;$B4&amp;".is_output true")</f>
        <v># setp hm2_7i43.0.gpio.002.is_output true</v>
      </c>
      <c r="G4" t="str">
        <f t="shared" si="0"/>
        <v># net dout-02 hm2_7i43.0.gpio.002.out</v>
      </c>
      <c r="H4" t="str">
        <f t="shared" si="3"/>
        <v>&lt;hbox&gt;&lt;led&gt;&lt;halpin&gt;"Led-02"&lt;/halpin&gt;&lt;/led&gt;&lt;button&gt;&lt;halpin&gt;"But-02"&lt;/halpin&gt;&lt;text&gt;"Din-  02"&lt;/text&gt;&lt;/button&gt;&lt;/hbox&gt;</v>
      </c>
      <c r="I4" t="str">
        <f t="shared" si="4"/>
        <v>&lt;hbox&gt;&lt;button&gt;&lt;halpin&gt;"But-02"&lt;/halpin&gt;&lt;text&gt;"Dout-02"&lt;/text&gt;&lt;/button&gt;&lt;led&gt;&lt;halpin&gt;"Led-02"&lt;/halpin&gt;&lt;/led&gt;&lt;/hbox&gt;</v>
      </c>
    </row>
    <row r="5" spans="1:9">
      <c r="A5" s="1" t="s">
        <v>49</v>
      </c>
      <c r="B5" s="1" t="s">
        <v>4</v>
      </c>
      <c r="D5" t="str">
        <f t="shared" si="1"/>
        <v># --- Din 03----</v>
      </c>
      <c r="E5" t="str">
        <f t="shared" si="2"/>
        <v>net din-03     &lt;=  hm2_7i43.0.gpio.003.in testmesa.Led-03</v>
      </c>
      <c r="F5" t="str">
        <f t="shared" si="5"/>
        <v># setp hm2_7i43.0.gpio.003.is_output true</v>
      </c>
      <c r="G5" t="str">
        <f t="shared" si="0"/>
        <v># net dout-03 hm2_7i43.0.gpio.003.out</v>
      </c>
      <c r="H5" t="str">
        <f t="shared" si="3"/>
        <v>&lt;hbox&gt;&lt;led&gt;&lt;halpin&gt;"Led-03"&lt;/halpin&gt;&lt;/led&gt;&lt;button&gt;&lt;halpin&gt;"But-03"&lt;/halpin&gt;&lt;text&gt;"Din-  03"&lt;/text&gt;&lt;/button&gt;&lt;/hbox&gt;</v>
      </c>
      <c r="I5" t="str">
        <f t="shared" si="4"/>
        <v>&lt;hbox&gt;&lt;button&gt;&lt;halpin&gt;"But-03"&lt;/halpin&gt;&lt;text&gt;"Dout-03"&lt;/text&gt;&lt;/button&gt;&lt;led&gt;&lt;halpin&gt;"Led-03"&lt;/halpin&gt;&lt;/led&gt;&lt;/hbox&gt;</v>
      </c>
    </row>
    <row r="6" spans="1:9">
      <c r="A6" s="1" t="s">
        <v>49</v>
      </c>
      <c r="B6" s="1" t="s">
        <v>5</v>
      </c>
      <c r="D6" t="str">
        <f t="shared" si="1"/>
        <v># --- Din 04----</v>
      </c>
      <c r="E6" t="str">
        <f t="shared" si="2"/>
        <v>net din-04     &lt;=  hm2_7i43.0.gpio.004.in testmesa.Led-04</v>
      </c>
      <c r="F6" t="str">
        <f t="shared" si="5"/>
        <v># setp hm2_7i43.0.gpio.004.is_output true</v>
      </c>
      <c r="G6" t="str">
        <f t="shared" si="0"/>
        <v># net dout-04 hm2_7i43.0.gpio.004.out</v>
      </c>
      <c r="H6" t="str">
        <f t="shared" si="3"/>
        <v>&lt;hbox&gt;&lt;led&gt;&lt;halpin&gt;"Led-04"&lt;/halpin&gt;&lt;/led&gt;&lt;button&gt;&lt;halpin&gt;"But-04"&lt;/halpin&gt;&lt;text&gt;"Din-  04"&lt;/text&gt;&lt;/button&gt;&lt;/hbox&gt;</v>
      </c>
      <c r="I6" t="str">
        <f t="shared" si="4"/>
        <v>&lt;hbox&gt;&lt;button&gt;&lt;halpin&gt;"But-04"&lt;/halpin&gt;&lt;text&gt;"Dout-04"&lt;/text&gt;&lt;/button&gt;&lt;led&gt;&lt;halpin&gt;"Led-04"&lt;/halpin&gt;&lt;/led&gt;&lt;/hbox&gt;</v>
      </c>
    </row>
    <row r="7" spans="1:9">
      <c r="A7" s="1" t="s">
        <v>49</v>
      </c>
      <c r="B7" s="1" t="s">
        <v>6</v>
      </c>
      <c r="D7" t="str">
        <f t="shared" si="1"/>
        <v># --- Din 05----</v>
      </c>
      <c r="E7" t="str">
        <f t="shared" si="2"/>
        <v>net din-05     &lt;=  hm2_7i43.0.gpio.005.in testmesa.Led-05</v>
      </c>
      <c r="F7" t="str">
        <f t="shared" si="5"/>
        <v># setp hm2_7i43.0.gpio.005.is_output true</v>
      </c>
      <c r="G7" t="str">
        <f t="shared" si="0"/>
        <v># net dout-05 hm2_7i43.0.gpio.005.out</v>
      </c>
      <c r="H7" t="str">
        <f t="shared" si="3"/>
        <v>&lt;hbox&gt;&lt;led&gt;&lt;halpin&gt;"Led-05"&lt;/halpin&gt;&lt;/led&gt;&lt;button&gt;&lt;halpin&gt;"But-05"&lt;/halpin&gt;&lt;text&gt;"Din-  05"&lt;/text&gt;&lt;/button&gt;&lt;/hbox&gt;</v>
      </c>
      <c r="I7" t="str">
        <f t="shared" si="4"/>
        <v>&lt;hbox&gt;&lt;button&gt;&lt;halpin&gt;"But-05"&lt;/halpin&gt;&lt;text&gt;"Dout-05"&lt;/text&gt;&lt;/button&gt;&lt;led&gt;&lt;halpin&gt;"Led-05"&lt;/halpin&gt;&lt;/led&gt;&lt;/hbox&gt;</v>
      </c>
    </row>
    <row r="8" spans="1:9">
      <c r="A8" s="1" t="s">
        <v>49</v>
      </c>
      <c r="B8" s="1" t="s">
        <v>7</v>
      </c>
      <c r="D8" t="str">
        <f t="shared" si="1"/>
        <v># --- Din 06----</v>
      </c>
      <c r="E8" t="str">
        <f t="shared" si="2"/>
        <v>net din-06     &lt;=  hm2_7i43.0.gpio.006.in testmesa.Led-06</v>
      </c>
      <c r="F8" t="str">
        <f t="shared" si="5"/>
        <v># setp hm2_7i43.0.gpio.006.is_output true</v>
      </c>
      <c r="G8" t="str">
        <f t="shared" si="0"/>
        <v># net dout-06 hm2_7i43.0.gpio.006.out</v>
      </c>
      <c r="H8" t="str">
        <f t="shared" si="3"/>
        <v>&lt;hbox&gt;&lt;led&gt;&lt;halpin&gt;"Led-06"&lt;/halpin&gt;&lt;/led&gt;&lt;button&gt;&lt;halpin&gt;"But-06"&lt;/halpin&gt;&lt;text&gt;"Din-  06"&lt;/text&gt;&lt;/button&gt;&lt;/hbox&gt;</v>
      </c>
      <c r="I8" t="str">
        <f t="shared" si="4"/>
        <v>&lt;hbox&gt;&lt;button&gt;&lt;halpin&gt;"But-06"&lt;/halpin&gt;&lt;text&gt;"Dout-06"&lt;/text&gt;&lt;/button&gt;&lt;led&gt;&lt;halpin&gt;"Led-06"&lt;/halpin&gt;&lt;/led&gt;&lt;/hbox&gt;</v>
      </c>
    </row>
    <row r="9" spans="1:9">
      <c r="A9" s="1" t="s">
        <v>50</v>
      </c>
      <c r="B9" s="1" t="s">
        <v>8</v>
      </c>
      <c r="D9" t="str">
        <f t="shared" si="1"/>
        <v># --- Dout 07----</v>
      </c>
      <c r="E9" t="str">
        <f t="shared" si="2"/>
        <v># net din-07     &lt;=  hm2_7i43.0.gpio.007.in</v>
      </c>
      <c r="F9" t="str">
        <f t="shared" si="5"/>
        <v>setp hm2_7i43.0.gpio.007.is_output true</v>
      </c>
      <c r="G9" t="str">
        <f>IF($A9="Out","net dout-"&amp;$B9&amp;" hm2_7i43.0.gpio.0"&amp;$B9&amp;".out"&amp;" testmesa.But-"&amp;$B9&amp;" testmesa.Led-"&amp;$B9,"# net dout-"&amp;$B9&amp;" hm2_7i43.0.gpio.0"&amp;$B9&amp;".out")</f>
        <v>net dout-07 hm2_7i43.0.gpio.007.out testmesa.But-07 testmesa.Led-07</v>
      </c>
      <c r="H9" t="str">
        <f t="shared" si="3"/>
        <v>&lt;hbox&gt;&lt;led&gt;&lt;halpin&gt;"Led-07"&lt;/halpin&gt;&lt;/led&gt;&lt;button&gt;&lt;halpin&gt;"But-07"&lt;/halpin&gt;&lt;text&gt;"Din-  07"&lt;/text&gt;&lt;/button&gt;&lt;/hbox&gt;</v>
      </c>
      <c r="I9" t="str">
        <f t="shared" si="4"/>
        <v>&lt;hbox&gt;&lt;button&gt;&lt;halpin&gt;"But-07"&lt;/halpin&gt;&lt;text&gt;"Dout-07"&lt;/text&gt;&lt;/button&gt;&lt;led&gt;&lt;halpin&gt;"Led-07"&lt;/halpin&gt;&lt;/led&gt;&lt;/hbox&gt;</v>
      </c>
    </row>
    <row r="10" spans="1:9">
      <c r="A10" s="1" t="s">
        <v>49</v>
      </c>
      <c r="B10" s="1" t="s">
        <v>9</v>
      </c>
      <c r="D10" t="str">
        <f t="shared" si="1"/>
        <v># --- Din 08----</v>
      </c>
      <c r="E10" t="str">
        <f t="shared" si="2"/>
        <v>net din-08     &lt;=  hm2_7i43.0.gpio.008.in testmesa.Led-08</v>
      </c>
      <c r="F10" t="str">
        <f t="shared" si="5"/>
        <v># setp hm2_7i43.0.gpio.008.is_output true</v>
      </c>
      <c r="G10" t="str">
        <f t="shared" ref="G10:G49" si="6">IF($A10="Out","net dout-"&amp;$B10&amp;" hm2_7i43.0.gpio.0"&amp;$B10&amp;".out"&amp;" testmesa.But-"&amp;$B10&amp;" testmesa.Led-"&amp;$B10,"# net dout-"&amp;$B10&amp;" hm2_7i43.0.gpio.0"&amp;$B10&amp;".out")</f>
        <v># net dout-08 hm2_7i43.0.gpio.008.out</v>
      </c>
      <c r="H10" t="str">
        <f t="shared" si="3"/>
        <v>&lt;hbox&gt;&lt;led&gt;&lt;halpin&gt;"Led-08"&lt;/halpin&gt;&lt;/led&gt;&lt;button&gt;&lt;halpin&gt;"But-08"&lt;/halpin&gt;&lt;text&gt;"Din-  08"&lt;/text&gt;&lt;/button&gt;&lt;/hbox&gt;</v>
      </c>
      <c r="I10" t="str">
        <f t="shared" si="4"/>
        <v>&lt;hbox&gt;&lt;button&gt;&lt;halpin&gt;"But-08"&lt;/halpin&gt;&lt;text&gt;"Dout-08"&lt;/text&gt;&lt;/button&gt;&lt;led&gt;&lt;halpin&gt;"Led-08"&lt;/halpin&gt;&lt;/led&gt;&lt;/hbox&gt;</v>
      </c>
    </row>
    <row r="11" spans="1:9">
      <c r="A11" s="1" t="s">
        <v>50</v>
      </c>
      <c r="B11" s="1" t="s">
        <v>10</v>
      </c>
      <c r="D11" t="str">
        <f t="shared" si="1"/>
        <v># --- Dout 09----</v>
      </c>
      <c r="E11" t="str">
        <f t="shared" si="2"/>
        <v># net din-09     &lt;=  hm2_7i43.0.gpio.009.in</v>
      </c>
      <c r="F11" t="str">
        <f t="shared" si="5"/>
        <v>setp hm2_7i43.0.gpio.009.is_output true</v>
      </c>
      <c r="G11" t="str">
        <f t="shared" si="6"/>
        <v>net dout-09 hm2_7i43.0.gpio.009.out testmesa.But-09 testmesa.Led-09</v>
      </c>
      <c r="H11" t="str">
        <f t="shared" si="3"/>
        <v>&lt;hbox&gt;&lt;led&gt;&lt;halpin&gt;"Led-09"&lt;/halpin&gt;&lt;/led&gt;&lt;button&gt;&lt;halpin&gt;"But-09"&lt;/halpin&gt;&lt;text&gt;"Din-  09"&lt;/text&gt;&lt;/button&gt;&lt;/hbox&gt;</v>
      </c>
      <c r="I11" t="str">
        <f t="shared" si="4"/>
        <v>&lt;hbox&gt;&lt;button&gt;&lt;halpin&gt;"But-09"&lt;/halpin&gt;&lt;text&gt;"Dout-09"&lt;/text&gt;&lt;/button&gt;&lt;led&gt;&lt;halpin&gt;"Led-09"&lt;/halpin&gt;&lt;/led&gt;&lt;/hbox&gt;</v>
      </c>
    </row>
    <row r="12" spans="1:9">
      <c r="A12" s="1" t="s">
        <v>49</v>
      </c>
      <c r="B12" s="1" t="s">
        <v>11</v>
      </c>
      <c r="D12" t="str">
        <f t="shared" si="1"/>
        <v># --- Din 10----</v>
      </c>
      <c r="E12" t="str">
        <f t="shared" si="2"/>
        <v>net din-10     &lt;=  hm2_7i43.0.gpio.010.in testmesa.Led-10</v>
      </c>
      <c r="F12" t="str">
        <f t="shared" si="5"/>
        <v># setp hm2_7i43.0.gpio.010.is_output true</v>
      </c>
      <c r="G12" t="str">
        <f t="shared" si="6"/>
        <v># net dout-10 hm2_7i43.0.gpio.010.out</v>
      </c>
      <c r="H12" t="str">
        <f t="shared" si="3"/>
        <v>&lt;hbox&gt;&lt;led&gt;&lt;halpin&gt;"Led-10"&lt;/halpin&gt;&lt;/led&gt;&lt;button&gt;&lt;halpin&gt;"But-10"&lt;/halpin&gt;&lt;text&gt;"Din-  10"&lt;/text&gt;&lt;/button&gt;&lt;/hbox&gt;</v>
      </c>
      <c r="I12" t="str">
        <f t="shared" si="4"/>
        <v>&lt;hbox&gt;&lt;button&gt;&lt;halpin&gt;"But-10"&lt;/halpin&gt;&lt;text&gt;"Dout-10"&lt;/text&gt;&lt;/button&gt;&lt;led&gt;&lt;halpin&gt;"Led-10"&lt;/halpin&gt;&lt;/led&gt;&lt;/hbox&gt;</v>
      </c>
    </row>
    <row r="13" spans="1:9">
      <c r="A13" s="1" t="s">
        <v>50</v>
      </c>
      <c r="B13" s="1" t="s">
        <v>12</v>
      </c>
      <c r="D13" t="str">
        <f t="shared" si="1"/>
        <v># --- Dout 11----</v>
      </c>
      <c r="E13" t="str">
        <f t="shared" si="2"/>
        <v># net din-11     &lt;=  hm2_7i43.0.gpio.011.in</v>
      </c>
      <c r="F13" t="str">
        <f t="shared" si="5"/>
        <v>setp hm2_7i43.0.gpio.011.is_output true</v>
      </c>
      <c r="G13" t="str">
        <f t="shared" si="6"/>
        <v>net dout-11 hm2_7i43.0.gpio.011.out testmesa.But-11 testmesa.Led-11</v>
      </c>
      <c r="H13" t="str">
        <f t="shared" si="3"/>
        <v>&lt;hbox&gt;&lt;led&gt;&lt;halpin&gt;"Led-11"&lt;/halpin&gt;&lt;/led&gt;&lt;button&gt;&lt;halpin&gt;"But-11"&lt;/halpin&gt;&lt;text&gt;"Din-  11"&lt;/text&gt;&lt;/button&gt;&lt;/hbox&gt;</v>
      </c>
      <c r="I13" t="str">
        <f t="shared" si="4"/>
        <v>&lt;hbox&gt;&lt;button&gt;&lt;halpin&gt;"But-11"&lt;/halpin&gt;&lt;text&gt;"Dout-11"&lt;/text&gt;&lt;/button&gt;&lt;led&gt;&lt;halpin&gt;"Led-11"&lt;/halpin&gt;&lt;/led&gt;&lt;/hbox&gt;</v>
      </c>
    </row>
    <row r="14" spans="1:9">
      <c r="A14" s="1" t="s">
        <v>49</v>
      </c>
      <c r="B14" s="1" t="s">
        <v>13</v>
      </c>
      <c r="D14" t="str">
        <f t="shared" si="1"/>
        <v># --- Din 12----</v>
      </c>
      <c r="E14" t="str">
        <f t="shared" si="2"/>
        <v>net din-12     &lt;=  hm2_7i43.0.gpio.012.in testmesa.Led-12</v>
      </c>
      <c r="F14" t="str">
        <f t="shared" si="5"/>
        <v># setp hm2_7i43.0.gpio.012.is_output true</v>
      </c>
      <c r="G14" t="str">
        <f t="shared" si="6"/>
        <v># net dout-12 hm2_7i43.0.gpio.012.out</v>
      </c>
      <c r="H14" t="str">
        <f t="shared" si="3"/>
        <v>&lt;hbox&gt;&lt;led&gt;&lt;halpin&gt;"Led-12"&lt;/halpin&gt;&lt;/led&gt;&lt;button&gt;&lt;halpin&gt;"But-12"&lt;/halpin&gt;&lt;text&gt;"Din-  12"&lt;/text&gt;&lt;/button&gt;&lt;/hbox&gt;</v>
      </c>
      <c r="I14" t="str">
        <f t="shared" si="4"/>
        <v>&lt;hbox&gt;&lt;button&gt;&lt;halpin&gt;"But-12"&lt;/halpin&gt;&lt;text&gt;"Dout-12"&lt;/text&gt;&lt;/button&gt;&lt;led&gt;&lt;halpin&gt;"Led-12"&lt;/halpin&gt;&lt;/led&gt;&lt;/hbox&gt;</v>
      </c>
    </row>
    <row r="15" spans="1:9">
      <c r="A15" s="1" t="s">
        <v>49</v>
      </c>
      <c r="B15" s="1" t="s">
        <v>14</v>
      </c>
      <c r="D15" t="str">
        <f t="shared" si="1"/>
        <v># --- Din 13----</v>
      </c>
      <c r="E15" t="str">
        <f t="shared" si="2"/>
        <v>net din-13     &lt;=  hm2_7i43.0.gpio.013.in testmesa.Led-13</v>
      </c>
      <c r="F15" t="str">
        <f t="shared" si="5"/>
        <v># setp hm2_7i43.0.gpio.013.is_output true</v>
      </c>
      <c r="G15" t="str">
        <f t="shared" si="6"/>
        <v># net dout-13 hm2_7i43.0.gpio.013.out</v>
      </c>
      <c r="H15" t="str">
        <f t="shared" si="3"/>
        <v>&lt;hbox&gt;&lt;led&gt;&lt;halpin&gt;"Led-13"&lt;/halpin&gt;&lt;/led&gt;&lt;button&gt;&lt;halpin&gt;"But-13"&lt;/halpin&gt;&lt;text&gt;"Din-  13"&lt;/text&gt;&lt;/button&gt;&lt;/hbox&gt;</v>
      </c>
      <c r="I15" t="str">
        <f t="shared" si="4"/>
        <v>&lt;hbox&gt;&lt;button&gt;&lt;halpin&gt;"But-13"&lt;/halpin&gt;&lt;text&gt;"Dout-13"&lt;/text&gt;&lt;/button&gt;&lt;led&gt;&lt;halpin&gt;"Led-13"&lt;/halpin&gt;&lt;/led&gt;&lt;/hbox&gt;</v>
      </c>
    </row>
    <row r="16" spans="1:9">
      <c r="A16" s="1" t="s">
        <v>49</v>
      </c>
      <c r="B16" s="1" t="s">
        <v>15</v>
      </c>
      <c r="D16" t="str">
        <f t="shared" si="1"/>
        <v># --- Din 14----</v>
      </c>
      <c r="E16" t="str">
        <f t="shared" si="2"/>
        <v>net din-14     &lt;=  hm2_7i43.0.gpio.014.in testmesa.Led-14</v>
      </c>
      <c r="F16" t="str">
        <f t="shared" si="5"/>
        <v># setp hm2_7i43.0.gpio.014.is_output true</v>
      </c>
      <c r="G16" t="str">
        <f t="shared" si="6"/>
        <v># net dout-14 hm2_7i43.0.gpio.014.out</v>
      </c>
      <c r="H16" t="str">
        <f t="shared" si="3"/>
        <v>&lt;hbox&gt;&lt;led&gt;&lt;halpin&gt;"Led-14"&lt;/halpin&gt;&lt;/led&gt;&lt;button&gt;&lt;halpin&gt;"But-14"&lt;/halpin&gt;&lt;text&gt;"Din-  14"&lt;/text&gt;&lt;/button&gt;&lt;/hbox&gt;</v>
      </c>
      <c r="I16" t="str">
        <f t="shared" si="4"/>
        <v>&lt;hbox&gt;&lt;button&gt;&lt;halpin&gt;"But-14"&lt;/halpin&gt;&lt;text&gt;"Dout-14"&lt;/text&gt;&lt;/button&gt;&lt;led&gt;&lt;halpin&gt;"Led-14"&lt;/halpin&gt;&lt;/led&gt;&lt;/hbox&gt;</v>
      </c>
    </row>
    <row r="17" spans="1:9">
      <c r="A17" s="1" t="s">
        <v>49</v>
      </c>
      <c r="B17" s="1" t="s">
        <v>16</v>
      </c>
      <c r="D17" t="str">
        <f t="shared" si="1"/>
        <v># --- Din 15----</v>
      </c>
      <c r="E17" t="str">
        <f t="shared" si="2"/>
        <v>net din-15     &lt;=  hm2_7i43.0.gpio.015.in testmesa.Led-15</v>
      </c>
      <c r="F17" t="str">
        <f t="shared" si="5"/>
        <v># setp hm2_7i43.0.gpio.015.is_output true</v>
      </c>
      <c r="G17" t="str">
        <f t="shared" si="6"/>
        <v># net dout-15 hm2_7i43.0.gpio.015.out</v>
      </c>
      <c r="H17" t="str">
        <f t="shared" si="3"/>
        <v>&lt;hbox&gt;&lt;led&gt;&lt;halpin&gt;"Led-15"&lt;/halpin&gt;&lt;/led&gt;&lt;button&gt;&lt;halpin&gt;"But-15"&lt;/halpin&gt;&lt;text&gt;"Din-  15"&lt;/text&gt;&lt;/button&gt;&lt;/hbox&gt;</v>
      </c>
      <c r="I17" t="str">
        <f t="shared" si="4"/>
        <v>&lt;hbox&gt;&lt;button&gt;&lt;halpin&gt;"But-15"&lt;/halpin&gt;&lt;text&gt;"Dout-15"&lt;/text&gt;&lt;/button&gt;&lt;led&gt;&lt;halpin&gt;"Led-15"&lt;/halpin&gt;&lt;/led&gt;&lt;/hbox&gt;</v>
      </c>
    </row>
    <row r="18" spans="1:9">
      <c r="A18" s="1" t="s">
        <v>49</v>
      </c>
      <c r="B18" s="1" t="s">
        <v>17</v>
      </c>
      <c r="D18" t="str">
        <f t="shared" si="1"/>
        <v># --- Din 16----</v>
      </c>
      <c r="E18" t="str">
        <f t="shared" si="2"/>
        <v>net din-16     &lt;=  hm2_7i43.0.gpio.016.in testmesa.Led-16</v>
      </c>
      <c r="F18" t="str">
        <f t="shared" si="5"/>
        <v># setp hm2_7i43.0.gpio.016.is_output true</v>
      </c>
      <c r="G18" t="str">
        <f t="shared" si="6"/>
        <v># net dout-16 hm2_7i43.0.gpio.016.out</v>
      </c>
      <c r="H18" t="str">
        <f t="shared" si="3"/>
        <v>&lt;hbox&gt;&lt;led&gt;&lt;halpin&gt;"Led-16"&lt;/halpin&gt;&lt;/led&gt;&lt;button&gt;&lt;halpin&gt;"But-16"&lt;/halpin&gt;&lt;text&gt;"Din-  16"&lt;/text&gt;&lt;/button&gt;&lt;/hbox&gt;</v>
      </c>
      <c r="I18" t="str">
        <f t="shared" si="4"/>
        <v>&lt;hbox&gt;&lt;button&gt;&lt;halpin&gt;"But-16"&lt;/halpin&gt;&lt;text&gt;"Dout-16"&lt;/text&gt;&lt;/button&gt;&lt;led&gt;&lt;halpin&gt;"Led-16"&lt;/halpin&gt;&lt;/led&gt;&lt;/hbox&gt;</v>
      </c>
    </row>
    <row r="19" spans="1:9">
      <c r="A19" s="1" t="s">
        <v>49</v>
      </c>
      <c r="B19" s="1" t="s">
        <v>18</v>
      </c>
      <c r="D19" t="str">
        <f t="shared" si="1"/>
        <v># --- Din 17----</v>
      </c>
      <c r="E19" t="str">
        <f t="shared" si="2"/>
        <v>net din-17     &lt;=  hm2_7i43.0.gpio.017.in testmesa.Led-17</v>
      </c>
      <c r="F19" t="str">
        <f t="shared" si="5"/>
        <v># setp hm2_7i43.0.gpio.017.is_output true</v>
      </c>
      <c r="G19" t="str">
        <f t="shared" si="6"/>
        <v># net dout-17 hm2_7i43.0.gpio.017.out</v>
      </c>
      <c r="H19" t="str">
        <f t="shared" si="3"/>
        <v>&lt;hbox&gt;&lt;led&gt;&lt;halpin&gt;"Led-17"&lt;/halpin&gt;&lt;/led&gt;&lt;button&gt;&lt;halpin&gt;"But-17"&lt;/halpin&gt;&lt;text&gt;"Din-  17"&lt;/text&gt;&lt;/button&gt;&lt;/hbox&gt;</v>
      </c>
      <c r="I19" t="str">
        <f t="shared" si="4"/>
        <v>&lt;hbox&gt;&lt;button&gt;&lt;halpin&gt;"But-17"&lt;/halpin&gt;&lt;text&gt;"Dout-17"&lt;/text&gt;&lt;/button&gt;&lt;led&gt;&lt;halpin&gt;"Led-17"&lt;/halpin&gt;&lt;/led&gt;&lt;/hbox&gt;</v>
      </c>
    </row>
    <row r="20" spans="1:9">
      <c r="A20" s="1" t="s">
        <v>49</v>
      </c>
      <c r="B20" s="1" t="s">
        <v>19</v>
      </c>
      <c r="D20" t="str">
        <f t="shared" si="1"/>
        <v># --- Din 18----</v>
      </c>
      <c r="E20" t="str">
        <f t="shared" si="2"/>
        <v>net din-18     &lt;=  hm2_7i43.0.gpio.018.in testmesa.Led-18</v>
      </c>
      <c r="F20" t="str">
        <f t="shared" si="5"/>
        <v># setp hm2_7i43.0.gpio.018.is_output true</v>
      </c>
      <c r="G20" t="str">
        <f t="shared" si="6"/>
        <v># net dout-18 hm2_7i43.0.gpio.018.out</v>
      </c>
      <c r="H20" t="str">
        <f t="shared" si="3"/>
        <v>&lt;hbox&gt;&lt;led&gt;&lt;halpin&gt;"Led-18"&lt;/halpin&gt;&lt;/led&gt;&lt;button&gt;&lt;halpin&gt;"But-18"&lt;/halpin&gt;&lt;text&gt;"Din-  18"&lt;/text&gt;&lt;/button&gt;&lt;/hbox&gt;</v>
      </c>
      <c r="I20" t="str">
        <f t="shared" si="4"/>
        <v>&lt;hbox&gt;&lt;button&gt;&lt;halpin&gt;"But-18"&lt;/halpin&gt;&lt;text&gt;"Dout-18"&lt;/text&gt;&lt;/button&gt;&lt;led&gt;&lt;halpin&gt;"Led-18"&lt;/halpin&gt;&lt;/led&gt;&lt;/hbox&gt;</v>
      </c>
    </row>
    <row r="21" spans="1:9">
      <c r="A21" s="1" t="s">
        <v>49</v>
      </c>
      <c r="B21" s="1" t="s">
        <v>20</v>
      </c>
      <c r="D21" t="str">
        <f t="shared" si="1"/>
        <v># --- Din 19----</v>
      </c>
      <c r="E21" t="str">
        <f t="shared" si="2"/>
        <v>net din-19     &lt;=  hm2_7i43.0.gpio.019.in testmesa.Led-19</v>
      </c>
      <c r="F21" t="str">
        <f t="shared" si="5"/>
        <v># setp hm2_7i43.0.gpio.019.is_output true</v>
      </c>
      <c r="G21" t="str">
        <f t="shared" si="6"/>
        <v># net dout-19 hm2_7i43.0.gpio.019.out</v>
      </c>
      <c r="H21" t="str">
        <f t="shared" si="3"/>
        <v>&lt;hbox&gt;&lt;led&gt;&lt;halpin&gt;"Led-19"&lt;/halpin&gt;&lt;/led&gt;&lt;button&gt;&lt;halpin&gt;"But-19"&lt;/halpin&gt;&lt;text&gt;"Din-  19"&lt;/text&gt;&lt;/button&gt;&lt;/hbox&gt;</v>
      </c>
      <c r="I21" t="str">
        <f t="shared" si="4"/>
        <v>&lt;hbox&gt;&lt;button&gt;&lt;halpin&gt;"But-19"&lt;/halpin&gt;&lt;text&gt;"Dout-19"&lt;/text&gt;&lt;/button&gt;&lt;led&gt;&lt;halpin&gt;"Led-19"&lt;/halpin&gt;&lt;/led&gt;&lt;/hbox&gt;</v>
      </c>
    </row>
    <row r="22" spans="1:9">
      <c r="A22" s="1" t="s">
        <v>50</v>
      </c>
      <c r="B22" s="1" t="s">
        <v>21</v>
      </c>
      <c r="D22" t="str">
        <f t="shared" si="1"/>
        <v># --- Dout 20----</v>
      </c>
      <c r="E22" t="str">
        <f t="shared" si="2"/>
        <v># net din-20     &lt;=  hm2_7i43.0.gpio.020.in</v>
      </c>
      <c r="F22" t="str">
        <f t="shared" si="5"/>
        <v>setp hm2_7i43.0.gpio.020.is_output true</v>
      </c>
      <c r="G22" t="str">
        <f t="shared" si="6"/>
        <v>net dout-20 hm2_7i43.0.gpio.020.out testmesa.But-20 testmesa.Led-20</v>
      </c>
      <c r="H22" t="str">
        <f t="shared" si="3"/>
        <v>&lt;hbox&gt;&lt;led&gt;&lt;halpin&gt;"Led-20"&lt;/halpin&gt;&lt;/led&gt;&lt;button&gt;&lt;halpin&gt;"But-20"&lt;/halpin&gt;&lt;text&gt;"Din-  20"&lt;/text&gt;&lt;/button&gt;&lt;/hbox&gt;</v>
      </c>
      <c r="I22" t="str">
        <f t="shared" si="4"/>
        <v>&lt;hbox&gt;&lt;button&gt;&lt;halpin&gt;"But-20"&lt;/halpin&gt;&lt;text&gt;"Dout-20"&lt;/text&gt;&lt;/button&gt;&lt;led&gt;&lt;halpin&gt;"Led-20"&lt;/halpin&gt;&lt;/led&gt;&lt;/hbox&gt;</v>
      </c>
    </row>
    <row r="23" spans="1:9">
      <c r="A23" s="1" t="s">
        <v>50</v>
      </c>
      <c r="B23" s="1" t="s">
        <v>22</v>
      </c>
      <c r="D23" t="str">
        <f t="shared" si="1"/>
        <v># --- Dout 21----</v>
      </c>
      <c r="E23" t="str">
        <f t="shared" si="2"/>
        <v># net din-21     &lt;=  hm2_7i43.0.gpio.021.in</v>
      </c>
      <c r="F23" t="str">
        <f t="shared" si="5"/>
        <v>setp hm2_7i43.0.gpio.021.is_output true</v>
      </c>
      <c r="G23" t="str">
        <f t="shared" si="6"/>
        <v>net dout-21 hm2_7i43.0.gpio.021.out testmesa.But-21 testmesa.Led-21</v>
      </c>
      <c r="H23" t="str">
        <f t="shared" si="3"/>
        <v>&lt;hbox&gt;&lt;led&gt;&lt;halpin&gt;"Led-21"&lt;/halpin&gt;&lt;/led&gt;&lt;button&gt;&lt;halpin&gt;"But-21"&lt;/halpin&gt;&lt;text&gt;"Din-  21"&lt;/text&gt;&lt;/button&gt;&lt;/hbox&gt;</v>
      </c>
      <c r="I23" t="str">
        <f t="shared" si="4"/>
        <v>&lt;hbox&gt;&lt;button&gt;&lt;halpin&gt;"But-21"&lt;/halpin&gt;&lt;text&gt;"Dout-21"&lt;/text&gt;&lt;/button&gt;&lt;led&gt;&lt;halpin&gt;"Led-21"&lt;/halpin&gt;&lt;/led&gt;&lt;/hbox&gt;</v>
      </c>
    </row>
    <row r="24" spans="1:9">
      <c r="A24" s="1" t="s">
        <v>50</v>
      </c>
      <c r="B24" s="1" t="s">
        <v>23</v>
      </c>
      <c r="D24" t="str">
        <f t="shared" si="1"/>
        <v># --- Dout 22----</v>
      </c>
      <c r="E24" t="str">
        <f t="shared" si="2"/>
        <v># net din-22     &lt;=  hm2_7i43.0.gpio.022.in</v>
      </c>
      <c r="F24" t="str">
        <f t="shared" si="5"/>
        <v>setp hm2_7i43.0.gpio.022.is_output true</v>
      </c>
      <c r="G24" t="str">
        <f t="shared" si="6"/>
        <v>net dout-22 hm2_7i43.0.gpio.022.out testmesa.But-22 testmesa.Led-22</v>
      </c>
      <c r="H24" t="str">
        <f t="shared" si="3"/>
        <v>&lt;hbox&gt;&lt;led&gt;&lt;halpin&gt;"Led-22"&lt;/halpin&gt;&lt;/led&gt;&lt;button&gt;&lt;halpin&gt;"But-22"&lt;/halpin&gt;&lt;text&gt;"Din-  22"&lt;/text&gt;&lt;/button&gt;&lt;/hbox&gt;</v>
      </c>
      <c r="I24" t="str">
        <f t="shared" si="4"/>
        <v>&lt;hbox&gt;&lt;button&gt;&lt;halpin&gt;"But-22"&lt;/halpin&gt;&lt;text&gt;"Dout-22"&lt;/text&gt;&lt;/button&gt;&lt;led&gt;&lt;halpin&gt;"Led-22"&lt;/halpin&gt;&lt;/led&gt;&lt;/hbox&gt;</v>
      </c>
    </row>
    <row r="25" spans="1:9">
      <c r="A25" s="1" t="s">
        <v>50</v>
      </c>
      <c r="B25" s="1" t="s">
        <v>24</v>
      </c>
      <c r="D25" t="str">
        <f t="shared" si="1"/>
        <v># --- Dout 23----</v>
      </c>
      <c r="E25" t="str">
        <f t="shared" si="2"/>
        <v># net din-23     &lt;=  hm2_7i43.0.gpio.023.in</v>
      </c>
      <c r="F25" t="str">
        <f t="shared" si="5"/>
        <v>setp hm2_7i43.0.gpio.023.is_output true</v>
      </c>
      <c r="G25" t="str">
        <f t="shared" si="6"/>
        <v>net dout-23 hm2_7i43.0.gpio.023.out testmesa.But-23 testmesa.Led-23</v>
      </c>
      <c r="H25" t="str">
        <f t="shared" si="3"/>
        <v>&lt;hbox&gt;&lt;led&gt;&lt;halpin&gt;"Led-23"&lt;/halpin&gt;&lt;/led&gt;&lt;button&gt;&lt;halpin&gt;"But-23"&lt;/halpin&gt;&lt;text&gt;"Din-  23"&lt;/text&gt;&lt;/button&gt;&lt;/hbox&gt;</v>
      </c>
      <c r="I25" t="str">
        <f t="shared" si="4"/>
        <v>&lt;hbox&gt;&lt;button&gt;&lt;halpin&gt;"But-23"&lt;/halpin&gt;&lt;text&gt;"Dout-23"&lt;/text&gt;&lt;/button&gt;&lt;led&gt;&lt;halpin&gt;"Led-23"&lt;/halpin&gt;&lt;/led&gt;&lt;/hbox&gt;</v>
      </c>
    </row>
    <row r="26" spans="1:9">
      <c r="A26" s="1" t="s">
        <v>50</v>
      </c>
      <c r="B26" s="1" t="s">
        <v>25</v>
      </c>
      <c r="D26" t="str">
        <f t="shared" si="1"/>
        <v># --- Dout 24----</v>
      </c>
      <c r="E26" t="str">
        <f t="shared" si="2"/>
        <v># net din-24     &lt;=  hm2_7i43.0.gpio.024.in</v>
      </c>
      <c r="F26" t="str">
        <f t="shared" si="5"/>
        <v>setp hm2_7i43.0.gpio.024.is_output true</v>
      </c>
      <c r="G26" t="str">
        <f t="shared" si="6"/>
        <v>net dout-24 hm2_7i43.0.gpio.024.out testmesa.But-24 testmesa.Led-24</v>
      </c>
      <c r="H26" t="str">
        <f t="shared" si="3"/>
        <v>&lt;hbox&gt;&lt;led&gt;&lt;halpin&gt;"Led-24"&lt;/halpin&gt;&lt;/led&gt;&lt;button&gt;&lt;halpin&gt;"But-24"&lt;/halpin&gt;&lt;text&gt;"Din-  24"&lt;/text&gt;&lt;/button&gt;&lt;/hbox&gt;</v>
      </c>
      <c r="I26" t="str">
        <f t="shared" si="4"/>
        <v>&lt;hbox&gt;&lt;button&gt;&lt;halpin&gt;"But-24"&lt;/halpin&gt;&lt;text&gt;"Dout-24"&lt;/text&gt;&lt;/button&gt;&lt;led&gt;&lt;halpin&gt;"Led-24"&lt;/halpin&gt;&lt;/led&gt;&lt;/hbox&gt;</v>
      </c>
    </row>
    <row r="27" spans="1:9">
      <c r="A27" s="1" t="s">
        <v>50</v>
      </c>
      <c r="B27" s="1" t="s">
        <v>26</v>
      </c>
      <c r="D27" t="str">
        <f t="shared" si="1"/>
        <v># --- Dout 25----</v>
      </c>
      <c r="E27" t="str">
        <f t="shared" si="2"/>
        <v># net din-25     &lt;=  hm2_7i43.0.gpio.025.in</v>
      </c>
      <c r="F27" t="str">
        <f t="shared" si="5"/>
        <v>setp hm2_7i43.0.gpio.025.is_output true</v>
      </c>
      <c r="G27" t="str">
        <f t="shared" si="6"/>
        <v>net dout-25 hm2_7i43.0.gpio.025.out testmesa.But-25 testmesa.Led-25</v>
      </c>
      <c r="H27" t="str">
        <f t="shared" si="3"/>
        <v>&lt;hbox&gt;&lt;led&gt;&lt;halpin&gt;"Led-25"&lt;/halpin&gt;&lt;/led&gt;&lt;button&gt;&lt;halpin&gt;"But-25"&lt;/halpin&gt;&lt;text&gt;"Din-  25"&lt;/text&gt;&lt;/button&gt;&lt;/hbox&gt;</v>
      </c>
      <c r="I27" t="str">
        <f t="shared" si="4"/>
        <v>&lt;hbox&gt;&lt;button&gt;&lt;halpin&gt;"But-25"&lt;/halpin&gt;&lt;text&gt;"Dout-25"&lt;/text&gt;&lt;/button&gt;&lt;led&gt;&lt;halpin&gt;"Led-25"&lt;/halpin&gt;&lt;/led&gt;&lt;/hbox&gt;</v>
      </c>
    </row>
    <row r="28" spans="1:9">
      <c r="A28" s="1" t="s">
        <v>49</v>
      </c>
      <c r="B28" s="1" t="s">
        <v>27</v>
      </c>
      <c r="D28" t="str">
        <f t="shared" si="1"/>
        <v># --- Din 26----</v>
      </c>
      <c r="E28" t="str">
        <f t="shared" si="2"/>
        <v>net din-26     &lt;=  hm2_7i43.0.gpio.026.in testmesa.Led-26</v>
      </c>
      <c r="F28" t="str">
        <f t="shared" si="5"/>
        <v># setp hm2_7i43.0.gpio.026.is_output true</v>
      </c>
      <c r="G28" t="str">
        <f t="shared" si="6"/>
        <v># net dout-26 hm2_7i43.0.gpio.026.out</v>
      </c>
      <c r="H28" t="str">
        <f t="shared" si="3"/>
        <v>&lt;hbox&gt;&lt;led&gt;&lt;halpin&gt;"Led-26"&lt;/halpin&gt;&lt;/led&gt;&lt;button&gt;&lt;halpin&gt;"But-26"&lt;/halpin&gt;&lt;text&gt;"Din-  26"&lt;/text&gt;&lt;/button&gt;&lt;/hbox&gt;</v>
      </c>
      <c r="I28" t="str">
        <f t="shared" si="4"/>
        <v>&lt;hbox&gt;&lt;button&gt;&lt;halpin&gt;"But-26"&lt;/halpin&gt;&lt;text&gt;"Dout-26"&lt;/text&gt;&lt;/button&gt;&lt;led&gt;&lt;halpin&gt;"Led-26"&lt;/halpin&gt;&lt;/led&gt;&lt;/hbox&gt;</v>
      </c>
    </row>
    <row r="29" spans="1:9">
      <c r="A29" s="1" t="s">
        <v>49</v>
      </c>
      <c r="B29" s="1" t="s">
        <v>28</v>
      </c>
      <c r="D29" t="str">
        <f t="shared" si="1"/>
        <v># --- Din 27----</v>
      </c>
      <c r="E29" t="str">
        <f t="shared" si="2"/>
        <v>net din-27     &lt;=  hm2_7i43.0.gpio.027.in testmesa.Led-27</v>
      </c>
      <c r="F29" t="str">
        <f t="shared" si="5"/>
        <v># setp hm2_7i43.0.gpio.027.is_output true</v>
      </c>
      <c r="G29" t="str">
        <f t="shared" si="6"/>
        <v># net dout-27 hm2_7i43.0.gpio.027.out</v>
      </c>
      <c r="H29" t="str">
        <f t="shared" si="3"/>
        <v>&lt;hbox&gt;&lt;led&gt;&lt;halpin&gt;"Led-27"&lt;/halpin&gt;&lt;/led&gt;&lt;button&gt;&lt;halpin&gt;"But-27"&lt;/halpin&gt;&lt;text&gt;"Din-  27"&lt;/text&gt;&lt;/button&gt;&lt;/hbox&gt;</v>
      </c>
      <c r="I29" t="str">
        <f t="shared" si="4"/>
        <v>&lt;hbox&gt;&lt;button&gt;&lt;halpin&gt;"But-27"&lt;/halpin&gt;&lt;text&gt;"Dout-27"&lt;/text&gt;&lt;/button&gt;&lt;led&gt;&lt;halpin&gt;"Led-27"&lt;/halpin&gt;&lt;/led&gt;&lt;/hbox&gt;</v>
      </c>
    </row>
    <row r="30" spans="1:9">
      <c r="A30" s="1" t="s">
        <v>49</v>
      </c>
      <c r="B30" s="1" t="s">
        <v>29</v>
      </c>
      <c r="D30" t="str">
        <f t="shared" si="1"/>
        <v># --- Din 28----</v>
      </c>
      <c r="E30" t="str">
        <f t="shared" si="2"/>
        <v>net din-28     &lt;=  hm2_7i43.0.gpio.028.in testmesa.Led-28</v>
      </c>
      <c r="F30" t="str">
        <f t="shared" si="5"/>
        <v># setp hm2_7i43.0.gpio.028.is_output true</v>
      </c>
      <c r="G30" t="str">
        <f t="shared" si="6"/>
        <v># net dout-28 hm2_7i43.0.gpio.028.out</v>
      </c>
      <c r="H30" t="str">
        <f t="shared" si="3"/>
        <v>&lt;hbox&gt;&lt;led&gt;&lt;halpin&gt;"Led-28"&lt;/halpin&gt;&lt;/led&gt;&lt;button&gt;&lt;halpin&gt;"But-28"&lt;/halpin&gt;&lt;text&gt;"Din-  28"&lt;/text&gt;&lt;/button&gt;&lt;/hbox&gt;</v>
      </c>
      <c r="I30" t="str">
        <f t="shared" si="4"/>
        <v>&lt;hbox&gt;&lt;button&gt;&lt;halpin&gt;"But-28"&lt;/halpin&gt;&lt;text&gt;"Dout-28"&lt;/text&gt;&lt;/button&gt;&lt;led&gt;&lt;halpin&gt;"Led-28"&lt;/halpin&gt;&lt;/led&gt;&lt;/hbox&gt;</v>
      </c>
    </row>
    <row r="31" spans="1:9">
      <c r="A31" s="1" t="s">
        <v>49</v>
      </c>
      <c r="B31" s="1" t="s">
        <v>30</v>
      </c>
      <c r="D31" t="str">
        <f t="shared" si="1"/>
        <v># --- Din 29----</v>
      </c>
      <c r="E31" t="str">
        <f t="shared" si="2"/>
        <v>net din-29     &lt;=  hm2_7i43.0.gpio.029.in testmesa.Led-29</v>
      </c>
      <c r="F31" t="str">
        <f t="shared" si="5"/>
        <v># setp hm2_7i43.0.gpio.029.is_output true</v>
      </c>
      <c r="G31" t="str">
        <f t="shared" si="6"/>
        <v># net dout-29 hm2_7i43.0.gpio.029.out</v>
      </c>
      <c r="H31" t="str">
        <f t="shared" si="3"/>
        <v>&lt;hbox&gt;&lt;led&gt;&lt;halpin&gt;"Led-29"&lt;/halpin&gt;&lt;/led&gt;&lt;button&gt;&lt;halpin&gt;"But-29"&lt;/halpin&gt;&lt;text&gt;"Din-  29"&lt;/text&gt;&lt;/button&gt;&lt;/hbox&gt;</v>
      </c>
      <c r="I31" t="str">
        <f t="shared" si="4"/>
        <v>&lt;hbox&gt;&lt;button&gt;&lt;halpin&gt;"But-29"&lt;/halpin&gt;&lt;text&gt;"Dout-29"&lt;/text&gt;&lt;/button&gt;&lt;led&gt;&lt;halpin&gt;"Led-29"&lt;/halpin&gt;&lt;/led&gt;&lt;/hbox&gt;</v>
      </c>
    </row>
    <row r="32" spans="1:9">
      <c r="A32" s="1" t="s">
        <v>50</v>
      </c>
      <c r="B32" s="1" t="s">
        <v>31</v>
      </c>
      <c r="D32" t="str">
        <f t="shared" si="1"/>
        <v># --- Dout 30----</v>
      </c>
      <c r="E32" t="str">
        <f t="shared" si="2"/>
        <v># net din-30     &lt;=  hm2_7i43.0.gpio.030.in</v>
      </c>
      <c r="F32" t="str">
        <f t="shared" si="5"/>
        <v>setp hm2_7i43.0.gpio.030.is_output true</v>
      </c>
      <c r="G32" t="str">
        <f t="shared" si="6"/>
        <v>net dout-30 hm2_7i43.0.gpio.030.out testmesa.But-30 testmesa.Led-30</v>
      </c>
      <c r="H32" t="str">
        <f t="shared" si="3"/>
        <v>&lt;hbox&gt;&lt;led&gt;&lt;halpin&gt;"Led-30"&lt;/halpin&gt;&lt;/led&gt;&lt;button&gt;&lt;halpin&gt;"But-30"&lt;/halpin&gt;&lt;text&gt;"Din-  30"&lt;/text&gt;&lt;/button&gt;&lt;/hbox&gt;</v>
      </c>
      <c r="I32" t="str">
        <f t="shared" si="4"/>
        <v>&lt;hbox&gt;&lt;button&gt;&lt;halpin&gt;"But-30"&lt;/halpin&gt;&lt;text&gt;"Dout-30"&lt;/text&gt;&lt;/button&gt;&lt;led&gt;&lt;halpin&gt;"Led-30"&lt;/halpin&gt;&lt;/led&gt;&lt;/hbox&gt;</v>
      </c>
    </row>
    <row r="33" spans="1:9">
      <c r="A33" s="1" t="s">
        <v>50</v>
      </c>
      <c r="B33" s="1" t="s">
        <v>32</v>
      </c>
      <c r="D33" t="str">
        <f t="shared" si="1"/>
        <v># --- Dout 31----</v>
      </c>
      <c r="E33" t="str">
        <f t="shared" si="2"/>
        <v># net din-31     &lt;=  hm2_7i43.0.gpio.031.in</v>
      </c>
      <c r="F33" t="str">
        <f t="shared" si="5"/>
        <v>setp hm2_7i43.0.gpio.031.is_output true</v>
      </c>
      <c r="G33" t="str">
        <f t="shared" si="6"/>
        <v>net dout-31 hm2_7i43.0.gpio.031.out testmesa.But-31 testmesa.Led-31</v>
      </c>
      <c r="H33" t="str">
        <f t="shared" si="3"/>
        <v>&lt;hbox&gt;&lt;led&gt;&lt;halpin&gt;"Led-31"&lt;/halpin&gt;&lt;/led&gt;&lt;button&gt;&lt;halpin&gt;"But-31"&lt;/halpin&gt;&lt;text&gt;"Din-  31"&lt;/text&gt;&lt;/button&gt;&lt;/hbox&gt;</v>
      </c>
      <c r="I33" t="str">
        <f t="shared" si="4"/>
        <v>&lt;hbox&gt;&lt;button&gt;&lt;halpin&gt;"But-31"&lt;/halpin&gt;&lt;text&gt;"Dout-31"&lt;/text&gt;&lt;/button&gt;&lt;led&gt;&lt;halpin&gt;"Led-31"&lt;/halpin&gt;&lt;/led&gt;&lt;/hbox&gt;</v>
      </c>
    </row>
    <row r="34" spans="1:9">
      <c r="A34" s="1" t="s">
        <v>49</v>
      </c>
      <c r="B34" s="1" t="s">
        <v>33</v>
      </c>
      <c r="D34" t="str">
        <f t="shared" si="1"/>
        <v># --- Din 32----</v>
      </c>
      <c r="E34" t="str">
        <f t="shared" si="2"/>
        <v>net din-32     &lt;=  hm2_7i43.0.gpio.032.in testmesa.Led-32</v>
      </c>
      <c r="F34" t="str">
        <f t="shared" si="5"/>
        <v># setp hm2_7i43.0.gpio.032.is_output true</v>
      </c>
      <c r="G34" t="str">
        <f t="shared" si="6"/>
        <v># net dout-32 hm2_7i43.0.gpio.032.out</v>
      </c>
      <c r="H34" t="str">
        <f t="shared" si="3"/>
        <v>&lt;hbox&gt;&lt;led&gt;&lt;halpin&gt;"Led-32"&lt;/halpin&gt;&lt;/led&gt;&lt;button&gt;&lt;halpin&gt;"But-32"&lt;/halpin&gt;&lt;text&gt;"Din-  32"&lt;/text&gt;&lt;/button&gt;&lt;/hbox&gt;</v>
      </c>
      <c r="I34" t="str">
        <f t="shared" si="4"/>
        <v>&lt;hbox&gt;&lt;button&gt;&lt;halpin&gt;"But-32"&lt;/halpin&gt;&lt;text&gt;"Dout-32"&lt;/text&gt;&lt;/button&gt;&lt;led&gt;&lt;halpin&gt;"Led-32"&lt;/halpin&gt;&lt;/led&gt;&lt;/hbox&gt;</v>
      </c>
    </row>
    <row r="35" spans="1:9">
      <c r="A35" s="1" t="s">
        <v>49</v>
      </c>
      <c r="B35" s="1" t="s">
        <v>34</v>
      </c>
      <c r="D35" t="str">
        <f t="shared" si="1"/>
        <v># --- Din 33----</v>
      </c>
      <c r="E35" t="str">
        <f t="shared" si="2"/>
        <v>net din-33     &lt;=  hm2_7i43.0.gpio.033.in testmesa.Led-33</v>
      </c>
      <c r="F35" t="str">
        <f t="shared" si="5"/>
        <v># setp hm2_7i43.0.gpio.033.is_output true</v>
      </c>
      <c r="G35" t="str">
        <f t="shared" si="6"/>
        <v># net dout-33 hm2_7i43.0.gpio.033.out</v>
      </c>
      <c r="H35" t="str">
        <f t="shared" si="3"/>
        <v>&lt;hbox&gt;&lt;led&gt;&lt;halpin&gt;"Led-33"&lt;/halpin&gt;&lt;/led&gt;&lt;button&gt;&lt;halpin&gt;"But-33"&lt;/halpin&gt;&lt;text&gt;"Din-  33"&lt;/text&gt;&lt;/button&gt;&lt;/hbox&gt;</v>
      </c>
      <c r="I35" t="str">
        <f t="shared" si="4"/>
        <v>&lt;hbox&gt;&lt;button&gt;&lt;halpin&gt;"But-33"&lt;/halpin&gt;&lt;text&gt;"Dout-33"&lt;/text&gt;&lt;/button&gt;&lt;led&gt;&lt;halpin&gt;"Led-33"&lt;/halpin&gt;&lt;/led&gt;&lt;/hbox&gt;</v>
      </c>
    </row>
    <row r="36" spans="1:9">
      <c r="A36" s="1" t="s">
        <v>49</v>
      </c>
      <c r="B36" s="1" t="s">
        <v>35</v>
      </c>
      <c r="D36" t="str">
        <f t="shared" si="1"/>
        <v># --- Din 34----</v>
      </c>
      <c r="E36" t="str">
        <f t="shared" si="2"/>
        <v>net din-34     &lt;=  hm2_7i43.0.gpio.034.in testmesa.Led-34</v>
      </c>
      <c r="F36" t="str">
        <f t="shared" si="5"/>
        <v># setp hm2_7i43.0.gpio.034.is_output true</v>
      </c>
      <c r="G36" t="str">
        <f t="shared" si="6"/>
        <v># net dout-34 hm2_7i43.0.gpio.034.out</v>
      </c>
      <c r="H36" t="str">
        <f t="shared" si="3"/>
        <v>&lt;hbox&gt;&lt;led&gt;&lt;halpin&gt;"Led-34"&lt;/halpin&gt;&lt;/led&gt;&lt;button&gt;&lt;halpin&gt;"But-34"&lt;/halpin&gt;&lt;text&gt;"Din-  34"&lt;/text&gt;&lt;/button&gt;&lt;/hbox&gt;</v>
      </c>
      <c r="I36" t="str">
        <f t="shared" si="4"/>
        <v>&lt;hbox&gt;&lt;button&gt;&lt;halpin&gt;"But-34"&lt;/halpin&gt;&lt;text&gt;"Dout-34"&lt;/text&gt;&lt;/button&gt;&lt;led&gt;&lt;halpin&gt;"Led-34"&lt;/halpin&gt;&lt;/led&gt;&lt;/hbox&gt;</v>
      </c>
    </row>
    <row r="37" spans="1:9">
      <c r="A37" s="1" t="s">
        <v>49</v>
      </c>
      <c r="B37" s="1" t="s">
        <v>36</v>
      </c>
      <c r="D37" t="str">
        <f t="shared" si="1"/>
        <v># --- Din 35----</v>
      </c>
      <c r="E37" t="str">
        <f t="shared" si="2"/>
        <v>net din-35     &lt;=  hm2_7i43.0.gpio.035.in testmesa.Led-35</v>
      </c>
      <c r="F37" t="str">
        <f t="shared" si="5"/>
        <v># setp hm2_7i43.0.gpio.035.is_output true</v>
      </c>
      <c r="G37" t="str">
        <f t="shared" si="6"/>
        <v># net dout-35 hm2_7i43.0.gpio.035.out</v>
      </c>
      <c r="H37" t="str">
        <f t="shared" si="3"/>
        <v>&lt;hbox&gt;&lt;led&gt;&lt;halpin&gt;"Led-35"&lt;/halpin&gt;&lt;/led&gt;&lt;button&gt;&lt;halpin&gt;"But-35"&lt;/halpin&gt;&lt;text&gt;"Din-  35"&lt;/text&gt;&lt;/button&gt;&lt;/hbox&gt;</v>
      </c>
      <c r="I37" t="str">
        <f t="shared" si="4"/>
        <v>&lt;hbox&gt;&lt;button&gt;&lt;halpin&gt;"But-35"&lt;/halpin&gt;&lt;text&gt;"Dout-35"&lt;/text&gt;&lt;/button&gt;&lt;led&gt;&lt;halpin&gt;"Led-35"&lt;/halpin&gt;&lt;/led&gt;&lt;/hbox&gt;</v>
      </c>
    </row>
    <row r="38" spans="1:9">
      <c r="A38" s="1" t="s">
        <v>50</v>
      </c>
      <c r="B38" s="1" t="s">
        <v>37</v>
      </c>
      <c r="D38" t="str">
        <f t="shared" si="1"/>
        <v># --- Dout 36----</v>
      </c>
      <c r="E38" t="str">
        <f t="shared" si="2"/>
        <v># net din-36     &lt;=  hm2_7i43.0.gpio.036.in</v>
      </c>
      <c r="F38" t="str">
        <f t="shared" si="5"/>
        <v>setp hm2_7i43.0.gpio.036.is_output true</v>
      </c>
      <c r="G38" t="str">
        <f t="shared" si="6"/>
        <v>net dout-36 hm2_7i43.0.gpio.036.out testmesa.But-36 testmesa.Led-36</v>
      </c>
      <c r="H38" t="str">
        <f t="shared" si="3"/>
        <v>&lt;hbox&gt;&lt;led&gt;&lt;halpin&gt;"Led-36"&lt;/halpin&gt;&lt;/led&gt;&lt;button&gt;&lt;halpin&gt;"But-36"&lt;/halpin&gt;&lt;text&gt;"Din-  36"&lt;/text&gt;&lt;/button&gt;&lt;/hbox&gt;</v>
      </c>
      <c r="I38" t="str">
        <f t="shared" si="4"/>
        <v>&lt;hbox&gt;&lt;button&gt;&lt;halpin&gt;"But-36"&lt;/halpin&gt;&lt;text&gt;"Dout-36"&lt;/text&gt;&lt;/button&gt;&lt;led&gt;&lt;halpin&gt;"Led-36"&lt;/halpin&gt;&lt;/led&gt;&lt;/hbox&gt;</v>
      </c>
    </row>
    <row r="39" spans="1:9">
      <c r="A39" s="1" t="s">
        <v>50</v>
      </c>
      <c r="B39" s="1" t="s">
        <v>38</v>
      </c>
      <c r="D39" t="str">
        <f t="shared" si="1"/>
        <v># --- Dout 37----</v>
      </c>
      <c r="E39" t="str">
        <f t="shared" si="2"/>
        <v># net din-37     &lt;=  hm2_7i43.0.gpio.037.in</v>
      </c>
      <c r="F39" t="str">
        <f t="shared" si="5"/>
        <v>setp hm2_7i43.0.gpio.037.is_output true</v>
      </c>
      <c r="G39" t="str">
        <f t="shared" si="6"/>
        <v>net dout-37 hm2_7i43.0.gpio.037.out testmesa.But-37 testmesa.Led-37</v>
      </c>
      <c r="H39" t="str">
        <f t="shared" si="3"/>
        <v>&lt;hbox&gt;&lt;led&gt;&lt;halpin&gt;"Led-37"&lt;/halpin&gt;&lt;/led&gt;&lt;button&gt;&lt;halpin&gt;"But-37"&lt;/halpin&gt;&lt;text&gt;"Din-  37"&lt;/text&gt;&lt;/button&gt;&lt;/hbox&gt;</v>
      </c>
      <c r="I39" t="str">
        <f t="shared" si="4"/>
        <v>&lt;hbox&gt;&lt;button&gt;&lt;halpin&gt;"But-37"&lt;/halpin&gt;&lt;text&gt;"Dout-37"&lt;/text&gt;&lt;/button&gt;&lt;led&gt;&lt;halpin&gt;"Led-37"&lt;/halpin&gt;&lt;/led&gt;&lt;/hbox&gt;</v>
      </c>
    </row>
    <row r="40" spans="1:9">
      <c r="A40" s="1" t="s">
        <v>49</v>
      </c>
      <c r="B40" s="1" t="s">
        <v>39</v>
      </c>
      <c r="D40" t="str">
        <f t="shared" si="1"/>
        <v># --- Din 38----</v>
      </c>
      <c r="E40" t="str">
        <f t="shared" si="2"/>
        <v>net din-38     &lt;=  hm2_7i43.0.gpio.038.in testmesa.Led-38</v>
      </c>
      <c r="F40" t="str">
        <f t="shared" si="5"/>
        <v># setp hm2_7i43.0.gpio.038.is_output true</v>
      </c>
      <c r="G40" t="str">
        <f t="shared" si="6"/>
        <v># net dout-38 hm2_7i43.0.gpio.038.out</v>
      </c>
      <c r="H40" t="str">
        <f t="shared" si="3"/>
        <v>&lt;hbox&gt;&lt;led&gt;&lt;halpin&gt;"Led-38"&lt;/halpin&gt;&lt;/led&gt;&lt;button&gt;&lt;halpin&gt;"But-38"&lt;/halpin&gt;&lt;text&gt;"Din-  38"&lt;/text&gt;&lt;/button&gt;&lt;/hbox&gt;</v>
      </c>
      <c r="I40" t="str">
        <f t="shared" si="4"/>
        <v>&lt;hbox&gt;&lt;button&gt;&lt;halpin&gt;"But-38"&lt;/halpin&gt;&lt;text&gt;"Dout-38"&lt;/text&gt;&lt;/button&gt;&lt;led&gt;&lt;halpin&gt;"Led-38"&lt;/halpin&gt;&lt;/led&gt;&lt;/hbox&gt;</v>
      </c>
    </row>
    <row r="41" spans="1:9">
      <c r="A41" s="1" t="s">
        <v>49</v>
      </c>
      <c r="B41" s="1" t="s">
        <v>40</v>
      </c>
      <c r="D41" t="str">
        <f t="shared" si="1"/>
        <v># --- Din 39----</v>
      </c>
      <c r="E41" t="str">
        <f t="shared" si="2"/>
        <v>net din-39     &lt;=  hm2_7i43.0.gpio.039.in testmesa.Led-39</v>
      </c>
      <c r="F41" t="str">
        <f t="shared" si="5"/>
        <v># setp hm2_7i43.0.gpio.039.is_output true</v>
      </c>
      <c r="G41" t="str">
        <f t="shared" si="6"/>
        <v># net dout-39 hm2_7i43.0.gpio.039.out</v>
      </c>
      <c r="H41" t="str">
        <f t="shared" si="3"/>
        <v>&lt;hbox&gt;&lt;led&gt;&lt;halpin&gt;"Led-39"&lt;/halpin&gt;&lt;/led&gt;&lt;button&gt;&lt;halpin&gt;"But-39"&lt;/halpin&gt;&lt;text&gt;"Din-  39"&lt;/text&gt;&lt;/button&gt;&lt;/hbox&gt;</v>
      </c>
      <c r="I41" t="str">
        <f t="shared" si="4"/>
        <v>&lt;hbox&gt;&lt;button&gt;&lt;halpin&gt;"But-39"&lt;/halpin&gt;&lt;text&gt;"Dout-39"&lt;/text&gt;&lt;/button&gt;&lt;led&gt;&lt;halpin&gt;"Led-39"&lt;/halpin&gt;&lt;/led&gt;&lt;/hbox&gt;</v>
      </c>
    </row>
    <row r="42" spans="1:9">
      <c r="A42" s="1" t="s">
        <v>50</v>
      </c>
      <c r="B42" s="1" t="s">
        <v>41</v>
      </c>
      <c r="D42" t="str">
        <f t="shared" si="1"/>
        <v># --- Dout 40----</v>
      </c>
      <c r="E42" t="str">
        <f t="shared" si="2"/>
        <v># net din-40     &lt;=  hm2_7i43.0.gpio.040.in</v>
      </c>
      <c r="F42" t="str">
        <f t="shared" si="5"/>
        <v>setp hm2_7i43.0.gpio.040.is_output true</v>
      </c>
      <c r="G42" t="str">
        <f t="shared" si="6"/>
        <v>net dout-40 hm2_7i43.0.gpio.040.out testmesa.But-40 testmesa.Led-40</v>
      </c>
      <c r="H42" t="str">
        <f t="shared" si="3"/>
        <v>&lt;hbox&gt;&lt;led&gt;&lt;halpin&gt;"Led-40"&lt;/halpin&gt;&lt;/led&gt;&lt;button&gt;&lt;halpin&gt;"But-40"&lt;/halpin&gt;&lt;text&gt;"Din-  40"&lt;/text&gt;&lt;/button&gt;&lt;/hbox&gt;</v>
      </c>
      <c r="I42" t="str">
        <f t="shared" si="4"/>
        <v>&lt;hbox&gt;&lt;button&gt;&lt;halpin&gt;"But-40"&lt;/halpin&gt;&lt;text&gt;"Dout-40"&lt;/text&gt;&lt;/button&gt;&lt;led&gt;&lt;halpin&gt;"Led-40"&lt;/halpin&gt;&lt;/led&gt;&lt;/hbox&gt;</v>
      </c>
    </row>
    <row r="43" spans="1:9">
      <c r="A43" s="1" t="s">
        <v>50</v>
      </c>
      <c r="B43" s="1" t="s">
        <v>42</v>
      </c>
      <c r="D43" t="str">
        <f t="shared" si="1"/>
        <v># --- Dout 41----</v>
      </c>
      <c r="E43" t="str">
        <f t="shared" si="2"/>
        <v># net din-41     &lt;=  hm2_7i43.0.gpio.041.in</v>
      </c>
      <c r="F43" t="str">
        <f t="shared" si="5"/>
        <v>setp hm2_7i43.0.gpio.041.is_output true</v>
      </c>
      <c r="G43" t="str">
        <f t="shared" si="6"/>
        <v>net dout-41 hm2_7i43.0.gpio.041.out testmesa.But-41 testmesa.Led-41</v>
      </c>
      <c r="H43" t="str">
        <f t="shared" si="3"/>
        <v>&lt;hbox&gt;&lt;led&gt;&lt;halpin&gt;"Led-41"&lt;/halpin&gt;&lt;/led&gt;&lt;button&gt;&lt;halpin&gt;"But-41"&lt;/halpin&gt;&lt;text&gt;"Din-  41"&lt;/text&gt;&lt;/button&gt;&lt;/hbox&gt;</v>
      </c>
      <c r="I43" t="str">
        <f t="shared" si="4"/>
        <v>&lt;hbox&gt;&lt;button&gt;&lt;halpin&gt;"But-41"&lt;/halpin&gt;&lt;text&gt;"Dout-41"&lt;/text&gt;&lt;/button&gt;&lt;led&gt;&lt;halpin&gt;"Led-41"&lt;/halpin&gt;&lt;/led&gt;&lt;/hbox&gt;</v>
      </c>
    </row>
    <row r="44" spans="1:9">
      <c r="A44" s="1" t="s">
        <v>50</v>
      </c>
      <c r="B44" s="1" t="s">
        <v>43</v>
      </c>
      <c r="D44" t="str">
        <f t="shared" si="1"/>
        <v># --- Dout 42----</v>
      </c>
      <c r="E44" t="str">
        <f t="shared" si="2"/>
        <v># net din-42     &lt;=  hm2_7i43.0.gpio.042.in</v>
      </c>
      <c r="F44" t="str">
        <f t="shared" si="5"/>
        <v>setp hm2_7i43.0.gpio.042.is_output true</v>
      </c>
      <c r="G44" t="str">
        <f t="shared" si="6"/>
        <v>net dout-42 hm2_7i43.0.gpio.042.out testmesa.But-42 testmesa.Led-42</v>
      </c>
      <c r="H44" t="str">
        <f t="shared" si="3"/>
        <v>&lt;hbox&gt;&lt;led&gt;&lt;halpin&gt;"Led-42"&lt;/halpin&gt;&lt;/led&gt;&lt;button&gt;&lt;halpin&gt;"But-42"&lt;/halpin&gt;&lt;text&gt;"Din-  42"&lt;/text&gt;&lt;/button&gt;&lt;/hbox&gt;</v>
      </c>
      <c r="I44" t="str">
        <f t="shared" si="4"/>
        <v>&lt;hbox&gt;&lt;button&gt;&lt;halpin&gt;"But-42"&lt;/halpin&gt;&lt;text&gt;"Dout-42"&lt;/text&gt;&lt;/button&gt;&lt;led&gt;&lt;halpin&gt;"Led-42"&lt;/halpin&gt;&lt;/led&gt;&lt;/hbox&gt;</v>
      </c>
    </row>
    <row r="45" spans="1:9">
      <c r="A45" s="1" t="s">
        <v>50</v>
      </c>
      <c r="B45" s="1" t="s">
        <v>44</v>
      </c>
      <c r="D45" t="str">
        <f t="shared" si="1"/>
        <v># --- Dout 43----</v>
      </c>
      <c r="E45" t="str">
        <f t="shared" si="2"/>
        <v># net din-43     &lt;=  hm2_7i43.0.gpio.043.in</v>
      </c>
      <c r="F45" t="str">
        <f t="shared" si="5"/>
        <v>setp hm2_7i43.0.gpio.043.is_output true</v>
      </c>
      <c r="G45" t="str">
        <f t="shared" si="6"/>
        <v>net dout-43 hm2_7i43.0.gpio.043.out testmesa.But-43 testmesa.Led-43</v>
      </c>
      <c r="H45" t="str">
        <f t="shared" si="3"/>
        <v>&lt;hbox&gt;&lt;led&gt;&lt;halpin&gt;"Led-43"&lt;/halpin&gt;&lt;/led&gt;&lt;button&gt;&lt;halpin&gt;"But-43"&lt;/halpin&gt;&lt;text&gt;"Din-  43"&lt;/text&gt;&lt;/button&gt;&lt;/hbox&gt;</v>
      </c>
      <c r="I45" t="str">
        <f t="shared" si="4"/>
        <v>&lt;hbox&gt;&lt;button&gt;&lt;halpin&gt;"But-43"&lt;/halpin&gt;&lt;text&gt;"Dout-43"&lt;/text&gt;&lt;/button&gt;&lt;led&gt;&lt;halpin&gt;"Led-43"&lt;/halpin&gt;&lt;/led&gt;&lt;/hbox&gt;</v>
      </c>
    </row>
    <row r="46" spans="1:9">
      <c r="A46" s="1" t="s">
        <v>49</v>
      </c>
      <c r="B46" s="1" t="s">
        <v>45</v>
      </c>
      <c r="D46" t="str">
        <f t="shared" si="1"/>
        <v># --- Din 44----</v>
      </c>
      <c r="E46" t="str">
        <f t="shared" si="2"/>
        <v>net din-44     &lt;=  hm2_7i43.0.gpio.044.in testmesa.Led-44</v>
      </c>
      <c r="F46" t="str">
        <f t="shared" si="5"/>
        <v># setp hm2_7i43.0.gpio.044.is_output true</v>
      </c>
      <c r="G46" t="str">
        <f t="shared" si="6"/>
        <v># net dout-44 hm2_7i43.0.gpio.044.out</v>
      </c>
      <c r="H46" t="str">
        <f t="shared" si="3"/>
        <v>&lt;hbox&gt;&lt;led&gt;&lt;halpin&gt;"Led-44"&lt;/halpin&gt;&lt;/led&gt;&lt;button&gt;&lt;halpin&gt;"But-44"&lt;/halpin&gt;&lt;text&gt;"Din-  44"&lt;/text&gt;&lt;/button&gt;&lt;/hbox&gt;</v>
      </c>
      <c r="I46" t="str">
        <f t="shared" si="4"/>
        <v>&lt;hbox&gt;&lt;button&gt;&lt;halpin&gt;"But-44"&lt;/halpin&gt;&lt;text&gt;"Dout-44"&lt;/text&gt;&lt;/button&gt;&lt;led&gt;&lt;halpin&gt;"Led-44"&lt;/halpin&gt;&lt;/led&gt;&lt;/hbox&gt;</v>
      </c>
    </row>
    <row r="47" spans="1:9">
      <c r="A47" s="1" t="s">
        <v>50</v>
      </c>
      <c r="B47" s="1" t="s">
        <v>46</v>
      </c>
      <c r="D47" t="str">
        <f t="shared" si="1"/>
        <v># --- Dout 45----</v>
      </c>
      <c r="E47" t="str">
        <f t="shared" si="2"/>
        <v># net din-45     &lt;=  hm2_7i43.0.gpio.045.in</v>
      </c>
      <c r="F47" t="str">
        <f t="shared" si="5"/>
        <v>setp hm2_7i43.0.gpio.045.is_output true</v>
      </c>
      <c r="G47" t="str">
        <f t="shared" si="6"/>
        <v>net dout-45 hm2_7i43.0.gpio.045.out testmesa.But-45 testmesa.Led-45</v>
      </c>
      <c r="H47" t="str">
        <f t="shared" si="3"/>
        <v>&lt;hbox&gt;&lt;led&gt;&lt;halpin&gt;"Led-45"&lt;/halpin&gt;&lt;/led&gt;&lt;button&gt;&lt;halpin&gt;"But-45"&lt;/halpin&gt;&lt;text&gt;"Din-  45"&lt;/text&gt;&lt;/button&gt;&lt;/hbox&gt;</v>
      </c>
      <c r="I47" t="str">
        <f t="shared" si="4"/>
        <v>&lt;hbox&gt;&lt;button&gt;&lt;halpin&gt;"But-45"&lt;/halpin&gt;&lt;text&gt;"Dout-45"&lt;/text&gt;&lt;/button&gt;&lt;led&gt;&lt;halpin&gt;"Led-45"&lt;/halpin&gt;&lt;/led&gt;&lt;/hbox&gt;</v>
      </c>
    </row>
    <row r="48" spans="1:9">
      <c r="A48" s="1" t="s">
        <v>50</v>
      </c>
      <c r="B48" s="1" t="s">
        <v>47</v>
      </c>
      <c r="D48" t="str">
        <f t="shared" si="1"/>
        <v># --- Dout 46----</v>
      </c>
      <c r="E48" t="str">
        <f t="shared" si="2"/>
        <v># net din-46     &lt;=  hm2_7i43.0.gpio.046.in</v>
      </c>
      <c r="F48" t="str">
        <f t="shared" si="5"/>
        <v>setp hm2_7i43.0.gpio.046.is_output true</v>
      </c>
      <c r="G48" t="str">
        <f t="shared" si="6"/>
        <v>net dout-46 hm2_7i43.0.gpio.046.out testmesa.But-46 testmesa.Led-46</v>
      </c>
      <c r="H48" t="str">
        <f t="shared" si="3"/>
        <v>&lt;hbox&gt;&lt;led&gt;&lt;halpin&gt;"Led-46"&lt;/halpin&gt;&lt;/led&gt;&lt;button&gt;&lt;halpin&gt;"But-46"&lt;/halpin&gt;&lt;text&gt;"Din-  46"&lt;/text&gt;&lt;/button&gt;&lt;/hbox&gt;</v>
      </c>
      <c r="I48" t="str">
        <f t="shared" si="4"/>
        <v>&lt;hbox&gt;&lt;button&gt;&lt;halpin&gt;"But-46"&lt;/halpin&gt;&lt;text&gt;"Dout-46"&lt;/text&gt;&lt;/button&gt;&lt;led&gt;&lt;halpin&gt;"Led-46"&lt;/halpin&gt;&lt;/led&gt;&lt;/hbox&gt;</v>
      </c>
    </row>
    <row r="49" spans="1:9">
      <c r="A49" s="1" t="s">
        <v>50</v>
      </c>
      <c r="B49" s="1" t="s">
        <v>48</v>
      </c>
      <c r="D49" t="str">
        <f t="shared" si="1"/>
        <v># --- Dout 47----</v>
      </c>
      <c r="E49" t="str">
        <f t="shared" si="2"/>
        <v># net din-47     &lt;=  hm2_7i43.0.gpio.047.in</v>
      </c>
      <c r="F49" t="str">
        <f t="shared" si="5"/>
        <v>setp hm2_7i43.0.gpio.047.is_output true</v>
      </c>
      <c r="G49" t="str">
        <f t="shared" si="6"/>
        <v>net dout-47 hm2_7i43.0.gpio.047.out testmesa.But-47 testmesa.Led-47</v>
      </c>
      <c r="H49" t="str">
        <f t="shared" si="3"/>
        <v>&lt;hbox&gt;&lt;led&gt;&lt;halpin&gt;"Led-47"&lt;/halpin&gt;&lt;/led&gt;&lt;button&gt;&lt;halpin&gt;"But-47"&lt;/halpin&gt;&lt;text&gt;"Din-  47"&lt;/text&gt;&lt;/button&gt;&lt;/hbox&gt;</v>
      </c>
      <c r="I49" t="str">
        <f t="shared" si="4"/>
        <v>&lt;hbox&gt;&lt;button&gt;&lt;halpin&gt;"But-47"&lt;/halpin&gt;&lt;text&gt;"Dout-47"&lt;/text&gt;&lt;/button&gt;&lt;led&gt;&lt;halpin&gt;"Led-47"&lt;/halpin&gt;&lt;/led&gt;&lt;/hbox&gt;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44"/>
  <sheetViews>
    <sheetView workbookViewId="0">
      <selection sqref="A1:A244"/>
    </sheetView>
  </sheetViews>
  <sheetFormatPr baseColWidth="10" defaultRowHeight="15"/>
  <cols>
    <col min="1" max="1" width="51.28515625" bestFit="1" customWidth="1"/>
    <col min="2" max="2" width="9.42578125" customWidth="1"/>
    <col min="3" max="3" width="2.28515625" bestFit="1" customWidth="1"/>
    <col min="4" max="4" width="3" bestFit="1" customWidth="1"/>
    <col min="5" max="5" width="1.7109375" customWidth="1"/>
    <col min="6" max="6" width="4.28515625" bestFit="1" customWidth="1"/>
    <col min="7" max="7" width="14.5703125" bestFit="1" customWidth="1"/>
    <col min="8" max="8" width="51.28515625" bestFit="1" customWidth="1"/>
    <col min="9" max="9" width="38.5703125" bestFit="1" customWidth="1"/>
    <col min="10" max="10" width="35.28515625" bestFit="1" customWidth="1"/>
  </cols>
  <sheetData>
    <row r="1" spans="1:10">
      <c r="A1" t="str">
        <f ca="1">INDIRECT(F1)</f>
        <v># --- Din 00----</v>
      </c>
      <c r="C1" t="s">
        <v>51</v>
      </c>
      <c r="D1">
        <v>1</v>
      </c>
      <c r="F1" t="str">
        <f>C1&amp;D1</f>
        <v>G1</v>
      </c>
      <c r="G1" t="str">
        <f>Define!D2</f>
        <v># --- Din 00----</v>
      </c>
      <c r="H1" t="str">
        <f>Define!E2</f>
        <v>net din-00     &lt;=  hm2_7i43.0.gpio.000.in testmesa.Led-00</v>
      </c>
      <c r="I1" t="str">
        <f>Define!F2</f>
        <v># setp hm2_7i43.0.gpio.000.is_output true</v>
      </c>
      <c r="J1" t="str">
        <f>Define!G2</f>
        <v># net dout-00 hm2_7i43.0.gpio.000.out</v>
      </c>
    </row>
    <row r="2" spans="1:10">
      <c r="A2" t="str">
        <f t="shared" ref="A2:A4" ca="1" si="0">INDIRECT(F2)</f>
        <v>net din-00     &lt;=  hm2_7i43.0.gpio.000.in testmesa.Led-00</v>
      </c>
      <c r="C2" t="s">
        <v>52</v>
      </c>
      <c r="D2">
        <v>1</v>
      </c>
      <c r="F2" t="str">
        <f t="shared" ref="F2:F9" si="1">C2&amp;D2</f>
        <v>H1</v>
      </c>
      <c r="G2" t="str">
        <f>Define!D3</f>
        <v># --- Din 01----</v>
      </c>
      <c r="H2" t="str">
        <f>Define!E3</f>
        <v>net din-01     &lt;=  hm2_7i43.0.gpio.001.in testmesa.Led-01</v>
      </c>
      <c r="I2" t="str">
        <f>Define!F3</f>
        <v># setp hm2_7i43.0.gpio.001.is_output true</v>
      </c>
      <c r="J2" t="str">
        <f>Define!G3</f>
        <v># net dout-01 hm2_7i43.0.gpio.001.out</v>
      </c>
    </row>
    <row r="3" spans="1:10">
      <c r="A3" t="str">
        <f t="shared" ca="1" si="0"/>
        <v># setp hm2_7i43.0.gpio.000.is_output true</v>
      </c>
      <c r="C3" t="s">
        <v>53</v>
      </c>
      <c r="D3">
        <v>1</v>
      </c>
      <c r="F3" t="str">
        <f t="shared" si="1"/>
        <v>I1</v>
      </c>
      <c r="G3" t="str">
        <f>Define!D4</f>
        <v># --- Din 02----</v>
      </c>
      <c r="H3" t="str">
        <f>Define!E4</f>
        <v>net din-02     &lt;=  hm2_7i43.0.gpio.002.in testmesa.Led-02</v>
      </c>
      <c r="I3" t="str">
        <f>Define!F4</f>
        <v># setp hm2_7i43.0.gpio.002.is_output true</v>
      </c>
      <c r="J3" t="str">
        <f>Define!G4</f>
        <v># net dout-02 hm2_7i43.0.gpio.002.out</v>
      </c>
    </row>
    <row r="4" spans="1:10">
      <c r="A4" t="str">
        <f t="shared" ca="1" si="0"/>
        <v># net dout-00 hm2_7i43.0.gpio.000.out</v>
      </c>
      <c r="C4" t="s">
        <v>54</v>
      </c>
      <c r="D4">
        <v>1</v>
      </c>
      <c r="F4" t="str">
        <f t="shared" si="1"/>
        <v>J1</v>
      </c>
      <c r="G4" t="str">
        <f>Define!D5</f>
        <v># --- Din 03----</v>
      </c>
      <c r="H4" t="str">
        <f>Define!E5</f>
        <v>net din-03     &lt;=  hm2_7i43.0.gpio.003.in testmesa.Led-03</v>
      </c>
      <c r="I4" t="str">
        <f>Define!F5</f>
        <v># setp hm2_7i43.0.gpio.003.is_output true</v>
      </c>
      <c r="J4" t="str">
        <f>Define!G5</f>
        <v># net dout-03 hm2_7i43.0.gpio.003.out</v>
      </c>
    </row>
    <row r="5" spans="1:10">
      <c r="F5" t="str">
        <f t="shared" si="1"/>
        <v/>
      </c>
      <c r="G5" t="str">
        <f>Define!D6</f>
        <v># --- Din 04----</v>
      </c>
      <c r="H5" t="str">
        <f>Define!E6</f>
        <v>net din-04     &lt;=  hm2_7i43.0.gpio.004.in testmesa.Led-04</v>
      </c>
      <c r="I5" t="str">
        <f>Define!F6</f>
        <v># setp hm2_7i43.0.gpio.004.is_output true</v>
      </c>
      <c r="J5" t="str">
        <f>Define!G6</f>
        <v># net dout-04 hm2_7i43.0.gpio.004.out</v>
      </c>
    </row>
    <row r="6" spans="1:10">
      <c r="A6" t="str">
        <f ca="1">INDIRECT(F6)</f>
        <v># --- Din 01----</v>
      </c>
      <c r="C6" t="str">
        <f>C1</f>
        <v>G</v>
      </c>
      <c r="D6">
        <f>D1+1</f>
        <v>2</v>
      </c>
      <c r="F6" t="str">
        <f>C6&amp;D6</f>
        <v>G2</v>
      </c>
      <c r="G6" t="str">
        <f>Define!D7</f>
        <v># --- Din 05----</v>
      </c>
      <c r="H6" t="str">
        <f>Define!E7</f>
        <v>net din-05     &lt;=  hm2_7i43.0.gpio.005.in testmesa.Led-05</v>
      </c>
      <c r="I6" t="str">
        <f>Define!F7</f>
        <v># setp hm2_7i43.0.gpio.005.is_output true</v>
      </c>
      <c r="J6" t="str">
        <f>Define!G7</f>
        <v># net dout-05 hm2_7i43.0.gpio.005.out</v>
      </c>
    </row>
    <row r="7" spans="1:10">
      <c r="A7" t="str">
        <f t="shared" ref="A7:A9" ca="1" si="2">INDIRECT(F7)</f>
        <v>net din-01     &lt;=  hm2_7i43.0.gpio.001.in testmesa.Led-01</v>
      </c>
      <c r="C7" t="str">
        <f>C2</f>
        <v>H</v>
      </c>
      <c r="D7">
        <f>D6</f>
        <v>2</v>
      </c>
      <c r="F7" t="str">
        <f t="shared" si="1"/>
        <v>H2</v>
      </c>
      <c r="G7" t="str">
        <f>Define!D8</f>
        <v># --- Din 06----</v>
      </c>
      <c r="H7" t="str">
        <f>Define!E8</f>
        <v>net din-06     &lt;=  hm2_7i43.0.gpio.006.in testmesa.Led-06</v>
      </c>
      <c r="I7" t="str">
        <f>Define!F8</f>
        <v># setp hm2_7i43.0.gpio.006.is_output true</v>
      </c>
      <c r="J7" t="str">
        <f>Define!G8</f>
        <v># net dout-06 hm2_7i43.0.gpio.006.out</v>
      </c>
    </row>
    <row r="8" spans="1:10">
      <c r="A8" t="str">
        <f t="shared" ca="1" si="2"/>
        <v># setp hm2_7i43.0.gpio.001.is_output true</v>
      </c>
      <c r="C8" t="str">
        <f>C3</f>
        <v>I</v>
      </c>
      <c r="D8">
        <f t="shared" ref="D8:D9" si="3">D7</f>
        <v>2</v>
      </c>
      <c r="F8" t="str">
        <f t="shared" si="1"/>
        <v>I2</v>
      </c>
      <c r="G8" t="str">
        <f>Define!D9</f>
        <v># --- Dout 07----</v>
      </c>
      <c r="H8" t="str">
        <f>Define!E9</f>
        <v># net din-07     &lt;=  hm2_7i43.0.gpio.007.in</v>
      </c>
      <c r="I8" t="str">
        <f>Define!F9</f>
        <v>setp hm2_7i43.0.gpio.007.is_output true</v>
      </c>
      <c r="J8" t="str">
        <f>Define!G9</f>
        <v>net dout-07 hm2_7i43.0.gpio.007.out testmesa.But-07 testmesa.Led-07</v>
      </c>
    </row>
    <row r="9" spans="1:10">
      <c r="A9" t="str">
        <f t="shared" ca="1" si="2"/>
        <v># net dout-01 hm2_7i43.0.gpio.001.out</v>
      </c>
      <c r="C9" t="str">
        <f>C4</f>
        <v>J</v>
      </c>
      <c r="D9">
        <f t="shared" si="3"/>
        <v>2</v>
      </c>
      <c r="F9" t="str">
        <f t="shared" si="1"/>
        <v>J2</v>
      </c>
      <c r="G9" t="str">
        <f>Define!D10</f>
        <v># --- Din 08----</v>
      </c>
      <c r="H9" t="str">
        <f>Define!E10</f>
        <v>net din-08     &lt;=  hm2_7i43.0.gpio.008.in testmesa.Led-08</v>
      </c>
      <c r="I9" t="str">
        <f>Define!F10</f>
        <v># setp hm2_7i43.0.gpio.008.is_output true</v>
      </c>
      <c r="J9" t="str">
        <f>Define!G10</f>
        <v># net dout-08 hm2_7i43.0.gpio.008.out</v>
      </c>
    </row>
    <row r="10" spans="1:10">
      <c r="G10" t="str">
        <f>Define!D11</f>
        <v># --- Dout 09----</v>
      </c>
      <c r="H10" t="str">
        <f>Define!E11</f>
        <v># net din-09     &lt;=  hm2_7i43.0.gpio.009.in</v>
      </c>
      <c r="I10" t="str">
        <f>Define!F11</f>
        <v>setp hm2_7i43.0.gpio.009.is_output true</v>
      </c>
      <c r="J10" t="str">
        <f>Define!G11</f>
        <v>net dout-09 hm2_7i43.0.gpio.009.out testmesa.But-09 testmesa.Led-09</v>
      </c>
    </row>
    <row r="11" spans="1:10">
      <c r="A11" t="str">
        <f ca="1">INDIRECT(F11)</f>
        <v># --- Din 02----</v>
      </c>
      <c r="C11" t="str">
        <f>C6</f>
        <v>G</v>
      </c>
      <c r="D11">
        <f>D6+1</f>
        <v>3</v>
      </c>
      <c r="F11" t="str">
        <f t="shared" ref="F11:F74" si="4">C11&amp;D11</f>
        <v>G3</v>
      </c>
      <c r="G11" t="str">
        <f>Define!D12</f>
        <v># --- Din 10----</v>
      </c>
      <c r="H11" t="str">
        <f>Define!E12</f>
        <v>net din-10     &lt;=  hm2_7i43.0.gpio.010.in testmesa.Led-10</v>
      </c>
      <c r="I11" t="str">
        <f>Define!F12</f>
        <v># setp hm2_7i43.0.gpio.010.is_output true</v>
      </c>
      <c r="J11" t="str">
        <f>Define!G12</f>
        <v># net dout-10 hm2_7i43.0.gpio.010.out</v>
      </c>
    </row>
    <row r="12" spans="1:10">
      <c r="A12" t="str">
        <f t="shared" ref="A12:A14" ca="1" si="5">INDIRECT(F12)</f>
        <v>net din-02     &lt;=  hm2_7i43.0.gpio.002.in testmesa.Led-02</v>
      </c>
      <c r="C12" t="str">
        <f>C7</f>
        <v>H</v>
      </c>
      <c r="D12">
        <f>D11</f>
        <v>3</v>
      </c>
      <c r="F12" t="str">
        <f t="shared" si="4"/>
        <v>H3</v>
      </c>
      <c r="G12" t="str">
        <f>Define!D13</f>
        <v># --- Dout 11----</v>
      </c>
      <c r="H12" t="str">
        <f>Define!E13</f>
        <v># net din-11     &lt;=  hm2_7i43.0.gpio.011.in</v>
      </c>
      <c r="I12" t="str">
        <f>Define!F13</f>
        <v>setp hm2_7i43.0.gpio.011.is_output true</v>
      </c>
      <c r="J12" t="str">
        <f>Define!G13</f>
        <v>net dout-11 hm2_7i43.0.gpio.011.out testmesa.But-11 testmesa.Led-11</v>
      </c>
    </row>
    <row r="13" spans="1:10">
      <c r="A13" t="str">
        <f t="shared" ca="1" si="5"/>
        <v># setp hm2_7i43.0.gpio.002.is_output true</v>
      </c>
      <c r="C13" t="str">
        <f>C8</f>
        <v>I</v>
      </c>
      <c r="D13">
        <f t="shared" ref="D13:D14" si="6">D12</f>
        <v>3</v>
      </c>
      <c r="F13" t="str">
        <f t="shared" si="4"/>
        <v>I3</v>
      </c>
      <c r="G13" t="str">
        <f>Define!D14</f>
        <v># --- Din 12----</v>
      </c>
      <c r="H13" t="str">
        <f>Define!E14</f>
        <v>net din-12     &lt;=  hm2_7i43.0.gpio.012.in testmesa.Led-12</v>
      </c>
      <c r="I13" t="str">
        <f>Define!F14</f>
        <v># setp hm2_7i43.0.gpio.012.is_output true</v>
      </c>
      <c r="J13" t="str">
        <f>Define!G14</f>
        <v># net dout-12 hm2_7i43.0.gpio.012.out</v>
      </c>
    </row>
    <row r="14" spans="1:10">
      <c r="A14" t="str">
        <f t="shared" ca="1" si="5"/>
        <v># net dout-02 hm2_7i43.0.gpio.002.out</v>
      </c>
      <c r="C14" t="str">
        <f>C9</f>
        <v>J</v>
      </c>
      <c r="D14">
        <f t="shared" si="6"/>
        <v>3</v>
      </c>
      <c r="F14" t="str">
        <f t="shared" si="4"/>
        <v>J3</v>
      </c>
      <c r="G14" t="str">
        <f>Define!D15</f>
        <v># --- Din 13----</v>
      </c>
      <c r="H14" t="str">
        <f>Define!E15</f>
        <v>net din-13     &lt;=  hm2_7i43.0.gpio.013.in testmesa.Led-13</v>
      </c>
      <c r="I14" t="str">
        <f>Define!F15</f>
        <v># setp hm2_7i43.0.gpio.013.is_output true</v>
      </c>
      <c r="J14" t="str">
        <f>Define!G15</f>
        <v># net dout-13 hm2_7i43.0.gpio.013.out</v>
      </c>
    </row>
    <row r="15" spans="1:10">
      <c r="G15" t="str">
        <f>Define!D16</f>
        <v># --- Din 14----</v>
      </c>
      <c r="H15" t="str">
        <f>Define!E16</f>
        <v>net din-14     &lt;=  hm2_7i43.0.gpio.014.in testmesa.Led-14</v>
      </c>
      <c r="I15" t="str">
        <f>Define!F16</f>
        <v># setp hm2_7i43.0.gpio.014.is_output true</v>
      </c>
      <c r="J15" t="str">
        <f>Define!G16</f>
        <v># net dout-14 hm2_7i43.0.gpio.014.out</v>
      </c>
    </row>
    <row r="16" spans="1:10">
      <c r="A16" t="str">
        <f ca="1">INDIRECT(F16)</f>
        <v># --- Din 03----</v>
      </c>
      <c r="C16" t="str">
        <f>C11</f>
        <v>G</v>
      </c>
      <c r="D16">
        <f>D11+1</f>
        <v>4</v>
      </c>
      <c r="F16" t="str">
        <f t="shared" ref="F16" si="7">C16&amp;D16</f>
        <v>G4</v>
      </c>
      <c r="G16" t="str">
        <f>Define!D17</f>
        <v># --- Din 15----</v>
      </c>
      <c r="H16" t="str">
        <f>Define!E17</f>
        <v>net din-15     &lt;=  hm2_7i43.0.gpio.015.in testmesa.Led-15</v>
      </c>
      <c r="I16" t="str">
        <f>Define!F17</f>
        <v># setp hm2_7i43.0.gpio.015.is_output true</v>
      </c>
      <c r="J16" t="str">
        <f>Define!G17</f>
        <v># net dout-15 hm2_7i43.0.gpio.015.out</v>
      </c>
    </row>
    <row r="17" spans="1:10">
      <c r="A17" t="str">
        <f t="shared" ref="A17:A19" ca="1" si="8">INDIRECT(F17)</f>
        <v>net din-03     &lt;=  hm2_7i43.0.gpio.003.in testmesa.Led-03</v>
      </c>
      <c r="C17" t="str">
        <f>C12</f>
        <v>H</v>
      </c>
      <c r="D17">
        <f>D16</f>
        <v>4</v>
      </c>
      <c r="F17" t="str">
        <f t="shared" si="4"/>
        <v>H4</v>
      </c>
      <c r="G17" t="str">
        <f>Define!D18</f>
        <v># --- Din 16----</v>
      </c>
      <c r="H17" t="str">
        <f>Define!E18</f>
        <v>net din-16     &lt;=  hm2_7i43.0.gpio.016.in testmesa.Led-16</v>
      </c>
      <c r="I17" t="str">
        <f>Define!F18</f>
        <v># setp hm2_7i43.0.gpio.016.is_output true</v>
      </c>
      <c r="J17" t="str">
        <f>Define!G18</f>
        <v># net dout-16 hm2_7i43.0.gpio.016.out</v>
      </c>
    </row>
    <row r="18" spans="1:10">
      <c r="A18" t="str">
        <f t="shared" ca="1" si="8"/>
        <v># setp hm2_7i43.0.gpio.003.is_output true</v>
      </c>
      <c r="C18" t="str">
        <f>C13</f>
        <v>I</v>
      </c>
      <c r="D18">
        <f t="shared" ref="D18:D19" si="9">D17</f>
        <v>4</v>
      </c>
      <c r="F18" t="str">
        <f t="shared" si="4"/>
        <v>I4</v>
      </c>
      <c r="G18" t="str">
        <f>Define!D19</f>
        <v># --- Din 17----</v>
      </c>
      <c r="H18" t="str">
        <f>Define!E19</f>
        <v>net din-17     &lt;=  hm2_7i43.0.gpio.017.in testmesa.Led-17</v>
      </c>
      <c r="I18" t="str">
        <f>Define!F19</f>
        <v># setp hm2_7i43.0.gpio.017.is_output true</v>
      </c>
      <c r="J18" t="str">
        <f>Define!G19</f>
        <v># net dout-17 hm2_7i43.0.gpio.017.out</v>
      </c>
    </row>
    <row r="19" spans="1:10">
      <c r="A19" t="str">
        <f t="shared" ca="1" si="8"/>
        <v># net dout-03 hm2_7i43.0.gpio.003.out</v>
      </c>
      <c r="C19" t="str">
        <f>C14</f>
        <v>J</v>
      </c>
      <c r="D19">
        <f t="shared" si="9"/>
        <v>4</v>
      </c>
      <c r="F19" t="str">
        <f t="shared" si="4"/>
        <v>J4</v>
      </c>
      <c r="G19" t="str">
        <f>Define!D20</f>
        <v># --- Din 18----</v>
      </c>
      <c r="H19" t="str">
        <f>Define!E20</f>
        <v>net din-18     &lt;=  hm2_7i43.0.gpio.018.in testmesa.Led-18</v>
      </c>
      <c r="I19" t="str">
        <f>Define!F20</f>
        <v># setp hm2_7i43.0.gpio.018.is_output true</v>
      </c>
      <c r="J19" t="str">
        <f>Define!G20</f>
        <v># net dout-18 hm2_7i43.0.gpio.018.out</v>
      </c>
    </row>
    <row r="20" spans="1:10">
      <c r="G20" t="str">
        <f>Define!D21</f>
        <v># --- Din 19----</v>
      </c>
      <c r="H20" t="str">
        <f>Define!E21</f>
        <v>net din-19     &lt;=  hm2_7i43.0.gpio.019.in testmesa.Led-19</v>
      </c>
      <c r="I20" t="str">
        <f>Define!F21</f>
        <v># setp hm2_7i43.0.gpio.019.is_output true</v>
      </c>
      <c r="J20" t="str">
        <f>Define!G21</f>
        <v># net dout-19 hm2_7i43.0.gpio.019.out</v>
      </c>
    </row>
    <row r="21" spans="1:10">
      <c r="A21" t="str">
        <f ca="1">INDIRECT(F21)</f>
        <v># --- Din 04----</v>
      </c>
      <c r="C21" t="str">
        <f>C16</f>
        <v>G</v>
      </c>
      <c r="D21">
        <f>D16+1</f>
        <v>5</v>
      </c>
      <c r="F21" t="str">
        <f t="shared" ref="F21" si="10">C21&amp;D21</f>
        <v>G5</v>
      </c>
      <c r="G21" t="str">
        <f>Define!D22</f>
        <v># --- Dout 20----</v>
      </c>
      <c r="H21" t="str">
        <f>Define!E22</f>
        <v># net din-20     &lt;=  hm2_7i43.0.gpio.020.in</v>
      </c>
      <c r="I21" t="str">
        <f>Define!F22</f>
        <v>setp hm2_7i43.0.gpio.020.is_output true</v>
      </c>
      <c r="J21" t="str">
        <f>Define!G22</f>
        <v>net dout-20 hm2_7i43.0.gpio.020.out testmesa.But-20 testmesa.Led-20</v>
      </c>
    </row>
    <row r="22" spans="1:10">
      <c r="A22" t="str">
        <f t="shared" ref="A22:A24" ca="1" si="11">INDIRECT(F22)</f>
        <v>net din-04     &lt;=  hm2_7i43.0.gpio.004.in testmesa.Led-04</v>
      </c>
      <c r="C22" t="str">
        <f>C17</f>
        <v>H</v>
      </c>
      <c r="D22">
        <f>D21</f>
        <v>5</v>
      </c>
      <c r="F22" t="str">
        <f t="shared" si="4"/>
        <v>H5</v>
      </c>
      <c r="G22" t="str">
        <f>Define!D23</f>
        <v># --- Dout 21----</v>
      </c>
      <c r="H22" t="str">
        <f>Define!E23</f>
        <v># net din-21     &lt;=  hm2_7i43.0.gpio.021.in</v>
      </c>
      <c r="I22" t="str">
        <f>Define!F23</f>
        <v>setp hm2_7i43.0.gpio.021.is_output true</v>
      </c>
      <c r="J22" t="str">
        <f>Define!G23</f>
        <v>net dout-21 hm2_7i43.0.gpio.021.out testmesa.But-21 testmesa.Led-21</v>
      </c>
    </row>
    <row r="23" spans="1:10">
      <c r="A23" t="str">
        <f t="shared" ca="1" si="11"/>
        <v># setp hm2_7i43.0.gpio.004.is_output true</v>
      </c>
      <c r="C23" t="str">
        <f>C18</f>
        <v>I</v>
      </c>
      <c r="D23">
        <f t="shared" ref="D23:D24" si="12">D22</f>
        <v>5</v>
      </c>
      <c r="F23" t="str">
        <f t="shared" si="4"/>
        <v>I5</v>
      </c>
      <c r="G23" t="str">
        <f>Define!D24</f>
        <v># --- Dout 22----</v>
      </c>
      <c r="H23" t="str">
        <f>Define!E24</f>
        <v># net din-22     &lt;=  hm2_7i43.0.gpio.022.in</v>
      </c>
      <c r="I23" t="str">
        <f>Define!F24</f>
        <v>setp hm2_7i43.0.gpio.022.is_output true</v>
      </c>
      <c r="J23" t="str">
        <f>Define!G24</f>
        <v>net dout-22 hm2_7i43.0.gpio.022.out testmesa.But-22 testmesa.Led-22</v>
      </c>
    </row>
    <row r="24" spans="1:10">
      <c r="A24" t="str">
        <f t="shared" ca="1" si="11"/>
        <v># net dout-04 hm2_7i43.0.gpio.004.out</v>
      </c>
      <c r="C24" t="str">
        <f>C19</f>
        <v>J</v>
      </c>
      <c r="D24">
        <f t="shared" si="12"/>
        <v>5</v>
      </c>
      <c r="F24" t="str">
        <f t="shared" si="4"/>
        <v>J5</v>
      </c>
      <c r="G24" t="str">
        <f>Define!D25</f>
        <v># --- Dout 23----</v>
      </c>
      <c r="H24" t="str">
        <f>Define!E25</f>
        <v># net din-23     &lt;=  hm2_7i43.0.gpio.023.in</v>
      </c>
      <c r="I24" t="str">
        <f>Define!F25</f>
        <v>setp hm2_7i43.0.gpio.023.is_output true</v>
      </c>
      <c r="J24" t="str">
        <f>Define!G25</f>
        <v>net dout-23 hm2_7i43.0.gpio.023.out testmesa.But-23 testmesa.Led-23</v>
      </c>
    </row>
    <row r="25" spans="1:10">
      <c r="G25" t="str">
        <f>Define!D26</f>
        <v># --- Dout 24----</v>
      </c>
      <c r="H25" t="str">
        <f>Define!E26</f>
        <v># net din-24     &lt;=  hm2_7i43.0.gpio.024.in</v>
      </c>
      <c r="I25" t="str">
        <f>Define!F26</f>
        <v>setp hm2_7i43.0.gpio.024.is_output true</v>
      </c>
      <c r="J25" t="str">
        <f>Define!G26</f>
        <v>net dout-24 hm2_7i43.0.gpio.024.out testmesa.But-24 testmesa.Led-24</v>
      </c>
    </row>
    <row r="26" spans="1:10">
      <c r="A26" t="str">
        <f ca="1">INDIRECT(F26)</f>
        <v># --- Din 05----</v>
      </c>
      <c r="C26" t="str">
        <f>C21</f>
        <v>G</v>
      </c>
      <c r="D26">
        <f>D21+1</f>
        <v>6</v>
      </c>
      <c r="F26" t="str">
        <f t="shared" ref="F26" si="13">C26&amp;D26</f>
        <v>G6</v>
      </c>
      <c r="G26" t="str">
        <f>Define!D27</f>
        <v># --- Dout 25----</v>
      </c>
      <c r="H26" t="str">
        <f>Define!E27</f>
        <v># net din-25     &lt;=  hm2_7i43.0.gpio.025.in</v>
      </c>
      <c r="I26" t="str">
        <f>Define!F27</f>
        <v>setp hm2_7i43.0.gpio.025.is_output true</v>
      </c>
      <c r="J26" t="str">
        <f>Define!G27</f>
        <v>net dout-25 hm2_7i43.0.gpio.025.out testmesa.But-25 testmesa.Led-25</v>
      </c>
    </row>
    <row r="27" spans="1:10">
      <c r="A27" t="str">
        <f t="shared" ref="A27:A29" ca="1" si="14">INDIRECT(F27)</f>
        <v>net din-05     &lt;=  hm2_7i43.0.gpio.005.in testmesa.Led-05</v>
      </c>
      <c r="C27" t="str">
        <f>C22</f>
        <v>H</v>
      </c>
      <c r="D27">
        <f>D26</f>
        <v>6</v>
      </c>
      <c r="F27" t="str">
        <f t="shared" si="4"/>
        <v>H6</v>
      </c>
      <c r="G27" t="str">
        <f>Define!D28</f>
        <v># --- Din 26----</v>
      </c>
      <c r="H27" t="str">
        <f>Define!E28</f>
        <v>net din-26     &lt;=  hm2_7i43.0.gpio.026.in testmesa.Led-26</v>
      </c>
      <c r="I27" t="str">
        <f>Define!F28</f>
        <v># setp hm2_7i43.0.gpio.026.is_output true</v>
      </c>
      <c r="J27" t="str">
        <f>Define!G28</f>
        <v># net dout-26 hm2_7i43.0.gpio.026.out</v>
      </c>
    </row>
    <row r="28" spans="1:10">
      <c r="A28" t="str">
        <f t="shared" ca="1" si="14"/>
        <v># setp hm2_7i43.0.gpio.005.is_output true</v>
      </c>
      <c r="C28" t="str">
        <f>C23</f>
        <v>I</v>
      </c>
      <c r="D28">
        <f t="shared" ref="D28:D29" si="15">D27</f>
        <v>6</v>
      </c>
      <c r="F28" t="str">
        <f t="shared" si="4"/>
        <v>I6</v>
      </c>
      <c r="G28" t="str">
        <f>Define!D29</f>
        <v># --- Din 27----</v>
      </c>
      <c r="H28" t="str">
        <f>Define!E29</f>
        <v>net din-27     &lt;=  hm2_7i43.0.gpio.027.in testmesa.Led-27</v>
      </c>
      <c r="I28" t="str">
        <f>Define!F29</f>
        <v># setp hm2_7i43.0.gpio.027.is_output true</v>
      </c>
      <c r="J28" t="str">
        <f>Define!G29</f>
        <v># net dout-27 hm2_7i43.0.gpio.027.out</v>
      </c>
    </row>
    <row r="29" spans="1:10">
      <c r="A29" t="str">
        <f t="shared" ca="1" si="14"/>
        <v># net dout-05 hm2_7i43.0.gpio.005.out</v>
      </c>
      <c r="C29" t="str">
        <f>C24</f>
        <v>J</v>
      </c>
      <c r="D29">
        <f t="shared" si="15"/>
        <v>6</v>
      </c>
      <c r="F29" t="str">
        <f t="shared" si="4"/>
        <v>J6</v>
      </c>
      <c r="G29" t="str">
        <f>Define!D30</f>
        <v># --- Din 28----</v>
      </c>
      <c r="H29" t="str">
        <f>Define!E30</f>
        <v>net din-28     &lt;=  hm2_7i43.0.gpio.028.in testmesa.Led-28</v>
      </c>
      <c r="I29" t="str">
        <f>Define!F30</f>
        <v># setp hm2_7i43.0.gpio.028.is_output true</v>
      </c>
      <c r="J29" t="str">
        <f>Define!G30</f>
        <v># net dout-28 hm2_7i43.0.gpio.028.out</v>
      </c>
    </row>
    <row r="30" spans="1:10">
      <c r="G30" t="str">
        <f>Define!D31</f>
        <v># --- Din 29----</v>
      </c>
      <c r="H30" t="str">
        <f>Define!E31</f>
        <v>net din-29     &lt;=  hm2_7i43.0.gpio.029.in testmesa.Led-29</v>
      </c>
      <c r="I30" t="str">
        <f>Define!F31</f>
        <v># setp hm2_7i43.0.gpio.029.is_output true</v>
      </c>
      <c r="J30" t="str">
        <f>Define!G31</f>
        <v># net dout-29 hm2_7i43.0.gpio.029.out</v>
      </c>
    </row>
    <row r="31" spans="1:10">
      <c r="A31" t="str">
        <f ca="1">INDIRECT(F31)</f>
        <v># --- Din 06----</v>
      </c>
      <c r="C31" t="str">
        <f>C26</f>
        <v>G</v>
      </c>
      <c r="D31">
        <f>D26+1</f>
        <v>7</v>
      </c>
      <c r="F31" t="str">
        <f t="shared" ref="F31" si="16">C31&amp;D31</f>
        <v>G7</v>
      </c>
      <c r="G31" t="str">
        <f>Define!D32</f>
        <v># --- Dout 30----</v>
      </c>
      <c r="H31" t="str">
        <f>Define!E32</f>
        <v># net din-30     &lt;=  hm2_7i43.0.gpio.030.in</v>
      </c>
      <c r="I31" t="str">
        <f>Define!F32</f>
        <v>setp hm2_7i43.0.gpio.030.is_output true</v>
      </c>
      <c r="J31" t="str">
        <f>Define!G32</f>
        <v>net dout-30 hm2_7i43.0.gpio.030.out testmesa.But-30 testmesa.Led-30</v>
      </c>
    </row>
    <row r="32" spans="1:10">
      <c r="A32" t="str">
        <f t="shared" ref="A32:A34" ca="1" si="17">INDIRECT(F32)</f>
        <v>net din-06     &lt;=  hm2_7i43.0.gpio.006.in testmesa.Led-06</v>
      </c>
      <c r="C32" t="str">
        <f>C27</f>
        <v>H</v>
      </c>
      <c r="D32">
        <f>D31</f>
        <v>7</v>
      </c>
      <c r="F32" t="str">
        <f t="shared" si="4"/>
        <v>H7</v>
      </c>
      <c r="G32" t="str">
        <f>Define!D33</f>
        <v># --- Dout 31----</v>
      </c>
      <c r="H32" t="str">
        <f>Define!E33</f>
        <v># net din-31     &lt;=  hm2_7i43.0.gpio.031.in</v>
      </c>
      <c r="I32" t="str">
        <f>Define!F33</f>
        <v>setp hm2_7i43.0.gpio.031.is_output true</v>
      </c>
      <c r="J32" t="str">
        <f>Define!G33</f>
        <v>net dout-31 hm2_7i43.0.gpio.031.out testmesa.But-31 testmesa.Led-31</v>
      </c>
    </row>
    <row r="33" spans="1:10">
      <c r="A33" t="str">
        <f t="shared" ca="1" si="17"/>
        <v># setp hm2_7i43.0.gpio.006.is_output true</v>
      </c>
      <c r="C33" t="str">
        <f>C28</f>
        <v>I</v>
      </c>
      <c r="D33">
        <f t="shared" ref="D33:D34" si="18">D32</f>
        <v>7</v>
      </c>
      <c r="F33" t="str">
        <f t="shared" si="4"/>
        <v>I7</v>
      </c>
      <c r="G33" t="str">
        <f>Define!D34</f>
        <v># --- Din 32----</v>
      </c>
      <c r="H33" t="str">
        <f>Define!E34</f>
        <v>net din-32     &lt;=  hm2_7i43.0.gpio.032.in testmesa.Led-32</v>
      </c>
      <c r="I33" t="str">
        <f>Define!F34</f>
        <v># setp hm2_7i43.0.gpio.032.is_output true</v>
      </c>
      <c r="J33" t="str">
        <f>Define!G34</f>
        <v># net dout-32 hm2_7i43.0.gpio.032.out</v>
      </c>
    </row>
    <row r="34" spans="1:10">
      <c r="A34" t="str">
        <f t="shared" ca="1" si="17"/>
        <v># net dout-06 hm2_7i43.0.gpio.006.out</v>
      </c>
      <c r="C34" t="str">
        <f>C29</f>
        <v>J</v>
      </c>
      <c r="D34">
        <f t="shared" si="18"/>
        <v>7</v>
      </c>
      <c r="F34" t="str">
        <f t="shared" si="4"/>
        <v>J7</v>
      </c>
      <c r="G34" t="str">
        <f>Define!D35</f>
        <v># --- Din 33----</v>
      </c>
      <c r="H34" t="str">
        <f>Define!E35</f>
        <v>net din-33     &lt;=  hm2_7i43.0.gpio.033.in testmesa.Led-33</v>
      </c>
      <c r="I34" t="str">
        <f>Define!F35</f>
        <v># setp hm2_7i43.0.gpio.033.is_output true</v>
      </c>
      <c r="J34" t="str">
        <f>Define!G35</f>
        <v># net dout-33 hm2_7i43.0.gpio.033.out</v>
      </c>
    </row>
    <row r="35" spans="1:10">
      <c r="G35" t="str">
        <f>Define!D36</f>
        <v># --- Din 34----</v>
      </c>
      <c r="H35" t="str">
        <f>Define!E36</f>
        <v>net din-34     &lt;=  hm2_7i43.0.gpio.034.in testmesa.Led-34</v>
      </c>
      <c r="I35" t="str">
        <f>Define!F36</f>
        <v># setp hm2_7i43.0.gpio.034.is_output true</v>
      </c>
      <c r="J35" t="str">
        <f>Define!G36</f>
        <v># net dout-34 hm2_7i43.0.gpio.034.out</v>
      </c>
    </row>
    <row r="36" spans="1:10">
      <c r="A36" t="str">
        <f ca="1">INDIRECT(F36)</f>
        <v># --- Dout 07----</v>
      </c>
      <c r="C36" t="str">
        <f>C31</f>
        <v>G</v>
      </c>
      <c r="D36">
        <f>D31+1</f>
        <v>8</v>
      </c>
      <c r="F36" t="str">
        <f t="shared" ref="F36" si="19">C36&amp;D36</f>
        <v>G8</v>
      </c>
      <c r="G36" t="str">
        <f>Define!D37</f>
        <v># --- Din 35----</v>
      </c>
      <c r="H36" t="str">
        <f>Define!E37</f>
        <v>net din-35     &lt;=  hm2_7i43.0.gpio.035.in testmesa.Led-35</v>
      </c>
      <c r="I36" t="str">
        <f>Define!F37</f>
        <v># setp hm2_7i43.0.gpio.035.is_output true</v>
      </c>
      <c r="J36" t="str">
        <f>Define!G37</f>
        <v># net dout-35 hm2_7i43.0.gpio.035.out</v>
      </c>
    </row>
    <row r="37" spans="1:10">
      <c r="A37" t="str">
        <f t="shared" ref="A37:A39" ca="1" si="20">INDIRECT(F37)</f>
        <v># net din-07     &lt;=  hm2_7i43.0.gpio.007.in</v>
      </c>
      <c r="C37" t="str">
        <f>C32</f>
        <v>H</v>
      </c>
      <c r="D37">
        <f>D36</f>
        <v>8</v>
      </c>
      <c r="F37" t="str">
        <f t="shared" si="4"/>
        <v>H8</v>
      </c>
      <c r="G37" t="str">
        <f>Define!D38</f>
        <v># --- Dout 36----</v>
      </c>
      <c r="H37" t="str">
        <f>Define!E38</f>
        <v># net din-36     &lt;=  hm2_7i43.0.gpio.036.in</v>
      </c>
      <c r="I37" t="str">
        <f>Define!F38</f>
        <v>setp hm2_7i43.0.gpio.036.is_output true</v>
      </c>
      <c r="J37" t="str">
        <f>Define!G38</f>
        <v>net dout-36 hm2_7i43.0.gpio.036.out testmesa.But-36 testmesa.Led-36</v>
      </c>
    </row>
    <row r="38" spans="1:10">
      <c r="A38" t="str">
        <f t="shared" ca="1" si="20"/>
        <v>setp hm2_7i43.0.gpio.007.is_output true</v>
      </c>
      <c r="C38" t="str">
        <f>C33</f>
        <v>I</v>
      </c>
      <c r="D38">
        <f t="shared" ref="D38:D39" si="21">D37</f>
        <v>8</v>
      </c>
      <c r="F38" t="str">
        <f t="shared" si="4"/>
        <v>I8</v>
      </c>
      <c r="G38" t="str">
        <f>Define!D39</f>
        <v># --- Dout 37----</v>
      </c>
      <c r="H38" t="str">
        <f>Define!E39</f>
        <v># net din-37     &lt;=  hm2_7i43.0.gpio.037.in</v>
      </c>
      <c r="I38" t="str">
        <f>Define!F39</f>
        <v>setp hm2_7i43.0.gpio.037.is_output true</v>
      </c>
      <c r="J38" t="str">
        <f>Define!G39</f>
        <v>net dout-37 hm2_7i43.0.gpio.037.out testmesa.But-37 testmesa.Led-37</v>
      </c>
    </row>
    <row r="39" spans="1:10">
      <c r="A39" t="str">
        <f t="shared" ca="1" si="20"/>
        <v>net dout-07 hm2_7i43.0.gpio.007.out testmesa.But-07 testmesa.Led-07</v>
      </c>
      <c r="C39" t="str">
        <f>C34</f>
        <v>J</v>
      </c>
      <c r="D39">
        <f t="shared" si="21"/>
        <v>8</v>
      </c>
      <c r="F39" t="str">
        <f t="shared" si="4"/>
        <v>J8</v>
      </c>
      <c r="G39" t="str">
        <f>Define!D40</f>
        <v># --- Din 38----</v>
      </c>
      <c r="H39" t="str">
        <f>Define!E40</f>
        <v>net din-38     &lt;=  hm2_7i43.0.gpio.038.in testmesa.Led-38</v>
      </c>
      <c r="I39" t="str">
        <f>Define!F40</f>
        <v># setp hm2_7i43.0.gpio.038.is_output true</v>
      </c>
      <c r="J39" t="str">
        <f>Define!G40</f>
        <v># net dout-38 hm2_7i43.0.gpio.038.out</v>
      </c>
    </row>
    <row r="40" spans="1:10">
      <c r="G40" t="str">
        <f>Define!D41</f>
        <v># --- Din 39----</v>
      </c>
      <c r="H40" t="str">
        <f>Define!E41</f>
        <v>net din-39     &lt;=  hm2_7i43.0.gpio.039.in testmesa.Led-39</v>
      </c>
      <c r="I40" t="str">
        <f>Define!F41</f>
        <v># setp hm2_7i43.0.gpio.039.is_output true</v>
      </c>
      <c r="J40" t="str">
        <f>Define!G41</f>
        <v># net dout-39 hm2_7i43.0.gpio.039.out</v>
      </c>
    </row>
    <row r="41" spans="1:10">
      <c r="A41" t="str">
        <f ca="1">INDIRECT(F41)</f>
        <v># --- Din 08----</v>
      </c>
      <c r="C41" t="str">
        <f>C36</f>
        <v>G</v>
      </c>
      <c r="D41">
        <f>D36+1</f>
        <v>9</v>
      </c>
      <c r="F41" t="str">
        <f t="shared" ref="F41" si="22">C41&amp;D41</f>
        <v>G9</v>
      </c>
      <c r="G41" t="str">
        <f>Define!D42</f>
        <v># --- Dout 40----</v>
      </c>
      <c r="H41" t="str">
        <f>Define!E42</f>
        <v># net din-40     &lt;=  hm2_7i43.0.gpio.040.in</v>
      </c>
      <c r="I41" t="str">
        <f>Define!F42</f>
        <v>setp hm2_7i43.0.gpio.040.is_output true</v>
      </c>
      <c r="J41" t="str">
        <f>Define!G42</f>
        <v>net dout-40 hm2_7i43.0.gpio.040.out testmesa.But-40 testmesa.Led-40</v>
      </c>
    </row>
    <row r="42" spans="1:10">
      <c r="A42" t="str">
        <f t="shared" ref="A42:A44" ca="1" si="23">INDIRECT(F42)</f>
        <v>net din-08     &lt;=  hm2_7i43.0.gpio.008.in testmesa.Led-08</v>
      </c>
      <c r="C42" t="str">
        <f>C37</f>
        <v>H</v>
      </c>
      <c r="D42">
        <f>D41</f>
        <v>9</v>
      </c>
      <c r="F42" t="str">
        <f t="shared" si="4"/>
        <v>H9</v>
      </c>
      <c r="G42" t="str">
        <f>Define!D43</f>
        <v># --- Dout 41----</v>
      </c>
      <c r="H42" t="str">
        <f>Define!E43</f>
        <v># net din-41     &lt;=  hm2_7i43.0.gpio.041.in</v>
      </c>
      <c r="I42" t="str">
        <f>Define!F43</f>
        <v>setp hm2_7i43.0.gpio.041.is_output true</v>
      </c>
      <c r="J42" t="str">
        <f>Define!G43</f>
        <v>net dout-41 hm2_7i43.0.gpio.041.out testmesa.But-41 testmesa.Led-41</v>
      </c>
    </row>
    <row r="43" spans="1:10">
      <c r="A43" t="str">
        <f t="shared" ca="1" si="23"/>
        <v># setp hm2_7i43.0.gpio.008.is_output true</v>
      </c>
      <c r="C43" t="str">
        <f>C38</f>
        <v>I</v>
      </c>
      <c r="D43">
        <f t="shared" ref="D43:D44" si="24">D42</f>
        <v>9</v>
      </c>
      <c r="F43" t="str">
        <f t="shared" si="4"/>
        <v>I9</v>
      </c>
      <c r="G43" t="str">
        <f>Define!D44</f>
        <v># --- Dout 42----</v>
      </c>
      <c r="H43" t="str">
        <f>Define!E44</f>
        <v># net din-42     &lt;=  hm2_7i43.0.gpio.042.in</v>
      </c>
      <c r="I43" t="str">
        <f>Define!F44</f>
        <v>setp hm2_7i43.0.gpio.042.is_output true</v>
      </c>
      <c r="J43" t="str">
        <f>Define!G44</f>
        <v>net dout-42 hm2_7i43.0.gpio.042.out testmesa.But-42 testmesa.Led-42</v>
      </c>
    </row>
    <row r="44" spans="1:10">
      <c r="A44" t="str">
        <f t="shared" ca="1" si="23"/>
        <v># net dout-08 hm2_7i43.0.gpio.008.out</v>
      </c>
      <c r="C44" t="str">
        <f>C39</f>
        <v>J</v>
      </c>
      <c r="D44">
        <f t="shared" si="24"/>
        <v>9</v>
      </c>
      <c r="F44" t="str">
        <f t="shared" si="4"/>
        <v>J9</v>
      </c>
      <c r="G44" t="str">
        <f>Define!D45</f>
        <v># --- Dout 43----</v>
      </c>
      <c r="H44" t="str">
        <f>Define!E45</f>
        <v># net din-43     &lt;=  hm2_7i43.0.gpio.043.in</v>
      </c>
      <c r="I44" t="str">
        <f>Define!F45</f>
        <v>setp hm2_7i43.0.gpio.043.is_output true</v>
      </c>
      <c r="J44" t="str">
        <f>Define!G45</f>
        <v>net dout-43 hm2_7i43.0.gpio.043.out testmesa.But-43 testmesa.Led-43</v>
      </c>
    </row>
    <row r="45" spans="1:10">
      <c r="G45" t="str">
        <f>Define!D46</f>
        <v># --- Din 44----</v>
      </c>
      <c r="H45" t="str">
        <f>Define!E46</f>
        <v>net din-44     &lt;=  hm2_7i43.0.gpio.044.in testmesa.Led-44</v>
      </c>
      <c r="I45" t="str">
        <f>Define!F46</f>
        <v># setp hm2_7i43.0.gpio.044.is_output true</v>
      </c>
      <c r="J45" t="str">
        <f>Define!G46</f>
        <v># net dout-44 hm2_7i43.0.gpio.044.out</v>
      </c>
    </row>
    <row r="46" spans="1:10">
      <c r="A46" t="str">
        <f ca="1">INDIRECT(F46)</f>
        <v># --- Dout 09----</v>
      </c>
      <c r="C46" t="str">
        <f>C41</f>
        <v>G</v>
      </c>
      <c r="D46">
        <f>D41+1</f>
        <v>10</v>
      </c>
      <c r="F46" t="str">
        <f t="shared" ref="F46" si="25">C46&amp;D46</f>
        <v>G10</v>
      </c>
      <c r="G46" t="str">
        <f>Define!D47</f>
        <v># --- Dout 45----</v>
      </c>
      <c r="H46" t="str">
        <f>Define!E47</f>
        <v># net din-45     &lt;=  hm2_7i43.0.gpio.045.in</v>
      </c>
      <c r="I46" t="str">
        <f>Define!F47</f>
        <v>setp hm2_7i43.0.gpio.045.is_output true</v>
      </c>
      <c r="J46" t="str">
        <f>Define!G47</f>
        <v>net dout-45 hm2_7i43.0.gpio.045.out testmesa.But-45 testmesa.Led-45</v>
      </c>
    </row>
    <row r="47" spans="1:10">
      <c r="A47" t="str">
        <f t="shared" ref="A47:A49" ca="1" si="26">INDIRECT(F47)</f>
        <v># net din-09     &lt;=  hm2_7i43.0.gpio.009.in</v>
      </c>
      <c r="C47" t="str">
        <f>C42</f>
        <v>H</v>
      </c>
      <c r="D47">
        <f>D46</f>
        <v>10</v>
      </c>
      <c r="F47" t="str">
        <f t="shared" si="4"/>
        <v>H10</v>
      </c>
      <c r="G47" t="str">
        <f>Define!D48</f>
        <v># --- Dout 46----</v>
      </c>
      <c r="H47" t="str">
        <f>Define!E48</f>
        <v># net din-46     &lt;=  hm2_7i43.0.gpio.046.in</v>
      </c>
      <c r="I47" t="str">
        <f>Define!F48</f>
        <v>setp hm2_7i43.0.gpio.046.is_output true</v>
      </c>
      <c r="J47" t="str">
        <f>Define!G48</f>
        <v>net dout-46 hm2_7i43.0.gpio.046.out testmesa.But-46 testmesa.Led-46</v>
      </c>
    </row>
    <row r="48" spans="1:10">
      <c r="A48" t="str">
        <f t="shared" ca="1" si="26"/>
        <v>setp hm2_7i43.0.gpio.009.is_output true</v>
      </c>
      <c r="C48" t="str">
        <f>C43</f>
        <v>I</v>
      </c>
      <c r="D48">
        <f t="shared" ref="D48:D49" si="27">D47</f>
        <v>10</v>
      </c>
      <c r="F48" t="str">
        <f t="shared" si="4"/>
        <v>I10</v>
      </c>
      <c r="G48" t="str">
        <f>Define!D49</f>
        <v># --- Dout 47----</v>
      </c>
      <c r="H48" t="str">
        <f>Define!E49</f>
        <v># net din-47     &lt;=  hm2_7i43.0.gpio.047.in</v>
      </c>
      <c r="I48" t="str">
        <f>Define!F49</f>
        <v>setp hm2_7i43.0.gpio.047.is_output true</v>
      </c>
      <c r="J48" t="str">
        <f>Define!G49</f>
        <v>net dout-47 hm2_7i43.0.gpio.047.out testmesa.But-47 testmesa.Led-47</v>
      </c>
    </row>
    <row r="49" spans="1:6">
      <c r="A49" t="str">
        <f t="shared" ca="1" si="26"/>
        <v>net dout-09 hm2_7i43.0.gpio.009.out testmesa.But-09 testmesa.Led-09</v>
      </c>
      <c r="C49" t="str">
        <f>C44</f>
        <v>J</v>
      </c>
      <c r="D49">
        <f t="shared" si="27"/>
        <v>10</v>
      </c>
      <c r="F49" t="str">
        <f t="shared" si="4"/>
        <v>J10</v>
      </c>
    </row>
    <row r="51" spans="1:6">
      <c r="A51" t="str">
        <f ca="1">INDIRECT(F51)</f>
        <v># --- Din 10----</v>
      </c>
      <c r="C51" t="str">
        <f>C46</f>
        <v>G</v>
      </c>
      <c r="D51">
        <f>D46+1</f>
        <v>11</v>
      </c>
      <c r="F51" t="str">
        <f t="shared" ref="F51" si="28">C51&amp;D51</f>
        <v>G11</v>
      </c>
    </row>
    <row r="52" spans="1:6">
      <c r="A52" t="str">
        <f t="shared" ref="A52:A54" ca="1" si="29">INDIRECT(F52)</f>
        <v>net din-10     &lt;=  hm2_7i43.0.gpio.010.in testmesa.Led-10</v>
      </c>
      <c r="C52" t="str">
        <f>C47</f>
        <v>H</v>
      </c>
      <c r="D52">
        <f>D51</f>
        <v>11</v>
      </c>
      <c r="F52" t="str">
        <f t="shared" si="4"/>
        <v>H11</v>
      </c>
    </row>
    <row r="53" spans="1:6">
      <c r="A53" t="str">
        <f t="shared" ca="1" si="29"/>
        <v># setp hm2_7i43.0.gpio.010.is_output true</v>
      </c>
      <c r="C53" t="str">
        <f>C48</f>
        <v>I</v>
      </c>
      <c r="D53">
        <f t="shared" ref="D53:D54" si="30">D52</f>
        <v>11</v>
      </c>
      <c r="F53" t="str">
        <f t="shared" si="4"/>
        <v>I11</v>
      </c>
    </row>
    <row r="54" spans="1:6">
      <c r="A54" t="str">
        <f t="shared" ca="1" si="29"/>
        <v># net dout-10 hm2_7i43.0.gpio.010.out</v>
      </c>
      <c r="C54" t="str">
        <f>C49</f>
        <v>J</v>
      </c>
      <c r="D54">
        <f t="shared" si="30"/>
        <v>11</v>
      </c>
      <c r="F54" t="str">
        <f t="shared" si="4"/>
        <v>J11</v>
      </c>
    </row>
    <row r="56" spans="1:6">
      <c r="A56" t="str">
        <f ca="1">INDIRECT(F56)</f>
        <v># --- Dout 11----</v>
      </c>
      <c r="C56" t="str">
        <f>C51</f>
        <v>G</v>
      </c>
      <c r="D56">
        <f>D51+1</f>
        <v>12</v>
      </c>
      <c r="F56" t="str">
        <f t="shared" ref="F56" si="31">C56&amp;D56</f>
        <v>G12</v>
      </c>
    </row>
    <row r="57" spans="1:6">
      <c r="A57" t="str">
        <f t="shared" ref="A57:A59" ca="1" si="32">INDIRECT(F57)</f>
        <v># net din-11     &lt;=  hm2_7i43.0.gpio.011.in</v>
      </c>
      <c r="C57" t="str">
        <f>C52</f>
        <v>H</v>
      </c>
      <c r="D57">
        <f>D56</f>
        <v>12</v>
      </c>
      <c r="F57" t="str">
        <f t="shared" si="4"/>
        <v>H12</v>
      </c>
    </row>
    <row r="58" spans="1:6">
      <c r="A58" t="str">
        <f t="shared" ca="1" si="32"/>
        <v>setp hm2_7i43.0.gpio.011.is_output true</v>
      </c>
      <c r="C58" t="str">
        <f>C53</f>
        <v>I</v>
      </c>
      <c r="D58">
        <f t="shared" ref="D58:D59" si="33">D57</f>
        <v>12</v>
      </c>
      <c r="F58" t="str">
        <f t="shared" si="4"/>
        <v>I12</v>
      </c>
    </row>
    <row r="59" spans="1:6">
      <c r="A59" t="str">
        <f t="shared" ca="1" si="32"/>
        <v>net dout-11 hm2_7i43.0.gpio.011.out testmesa.But-11 testmesa.Led-11</v>
      </c>
      <c r="C59" t="str">
        <f>C54</f>
        <v>J</v>
      </c>
      <c r="D59">
        <f t="shared" si="33"/>
        <v>12</v>
      </c>
      <c r="F59" t="str">
        <f t="shared" si="4"/>
        <v>J12</v>
      </c>
    </row>
    <row r="61" spans="1:6">
      <c r="A61" t="str">
        <f ca="1">INDIRECT(F61)</f>
        <v># --- Din 12----</v>
      </c>
      <c r="C61" t="str">
        <f>C56</f>
        <v>G</v>
      </c>
      <c r="D61">
        <f>D56+1</f>
        <v>13</v>
      </c>
      <c r="F61" t="str">
        <f t="shared" ref="F61" si="34">C61&amp;D61</f>
        <v>G13</v>
      </c>
    </row>
    <row r="62" spans="1:6">
      <c r="A62" t="str">
        <f t="shared" ref="A62:A64" ca="1" si="35">INDIRECT(F62)</f>
        <v>net din-12     &lt;=  hm2_7i43.0.gpio.012.in testmesa.Led-12</v>
      </c>
      <c r="C62" t="str">
        <f>C57</f>
        <v>H</v>
      </c>
      <c r="D62">
        <f>D61</f>
        <v>13</v>
      </c>
      <c r="F62" t="str">
        <f t="shared" si="4"/>
        <v>H13</v>
      </c>
    </row>
    <row r="63" spans="1:6">
      <c r="A63" t="str">
        <f t="shared" ca="1" si="35"/>
        <v># setp hm2_7i43.0.gpio.012.is_output true</v>
      </c>
      <c r="C63" t="str">
        <f>C58</f>
        <v>I</v>
      </c>
      <c r="D63">
        <f t="shared" ref="D63:D64" si="36">D62</f>
        <v>13</v>
      </c>
      <c r="F63" t="str">
        <f t="shared" si="4"/>
        <v>I13</v>
      </c>
    </row>
    <row r="64" spans="1:6">
      <c r="A64" t="str">
        <f t="shared" ca="1" si="35"/>
        <v># net dout-12 hm2_7i43.0.gpio.012.out</v>
      </c>
      <c r="C64" t="str">
        <f>C59</f>
        <v>J</v>
      </c>
      <c r="D64">
        <f t="shared" si="36"/>
        <v>13</v>
      </c>
      <c r="F64" t="str">
        <f t="shared" si="4"/>
        <v>J13</v>
      </c>
    </row>
    <row r="66" spans="1:6">
      <c r="A66" t="str">
        <f ca="1">INDIRECT(F66)</f>
        <v># --- Din 13----</v>
      </c>
      <c r="C66" t="str">
        <f>C61</f>
        <v>G</v>
      </c>
      <c r="D66">
        <f>D61+1</f>
        <v>14</v>
      </c>
      <c r="F66" t="str">
        <f t="shared" ref="F66" si="37">C66&amp;D66</f>
        <v>G14</v>
      </c>
    </row>
    <row r="67" spans="1:6">
      <c r="A67" t="str">
        <f t="shared" ref="A67:A69" ca="1" si="38">INDIRECT(F67)</f>
        <v>net din-13     &lt;=  hm2_7i43.0.gpio.013.in testmesa.Led-13</v>
      </c>
      <c r="C67" t="str">
        <f>C62</f>
        <v>H</v>
      </c>
      <c r="D67">
        <f>D66</f>
        <v>14</v>
      </c>
      <c r="F67" t="str">
        <f t="shared" si="4"/>
        <v>H14</v>
      </c>
    </row>
    <row r="68" spans="1:6">
      <c r="A68" t="str">
        <f t="shared" ca="1" si="38"/>
        <v># setp hm2_7i43.0.gpio.013.is_output true</v>
      </c>
      <c r="C68" t="str">
        <f>C63</f>
        <v>I</v>
      </c>
      <c r="D68">
        <f t="shared" ref="D68:D69" si="39">D67</f>
        <v>14</v>
      </c>
      <c r="F68" t="str">
        <f t="shared" si="4"/>
        <v>I14</v>
      </c>
    </row>
    <row r="69" spans="1:6">
      <c r="A69" t="str">
        <f t="shared" ca="1" si="38"/>
        <v># net dout-13 hm2_7i43.0.gpio.013.out</v>
      </c>
      <c r="C69" t="str">
        <f>C64</f>
        <v>J</v>
      </c>
      <c r="D69">
        <f t="shared" si="39"/>
        <v>14</v>
      </c>
      <c r="F69" t="str">
        <f t="shared" si="4"/>
        <v>J14</v>
      </c>
    </row>
    <row r="71" spans="1:6">
      <c r="A71" t="str">
        <f ca="1">INDIRECT(F71)</f>
        <v># --- Din 14----</v>
      </c>
      <c r="C71" t="str">
        <f>C66</f>
        <v>G</v>
      </c>
      <c r="D71">
        <f>D66+1</f>
        <v>15</v>
      </c>
      <c r="F71" t="str">
        <f t="shared" ref="F71" si="40">C71&amp;D71</f>
        <v>G15</v>
      </c>
    </row>
    <row r="72" spans="1:6">
      <c r="A72" t="str">
        <f t="shared" ref="A72:A74" ca="1" si="41">INDIRECT(F72)</f>
        <v>net din-14     &lt;=  hm2_7i43.0.gpio.014.in testmesa.Led-14</v>
      </c>
      <c r="C72" t="str">
        <f>C67</f>
        <v>H</v>
      </c>
      <c r="D72">
        <f>D71</f>
        <v>15</v>
      </c>
      <c r="F72" t="str">
        <f t="shared" si="4"/>
        <v>H15</v>
      </c>
    </row>
    <row r="73" spans="1:6">
      <c r="A73" t="str">
        <f t="shared" ca="1" si="41"/>
        <v># setp hm2_7i43.0.gpio.014.is_output true</v>
      </c>
      <c r="C73" t="str">
        <f>C68</f>
        <v>I</v>
      </c>
      <c r="D73">
        <f t="shared" ref="D73:D74" si="42">D72</f>
        <v>15</v>
      </c>
      <c r="F73" t="str">
        <f t="shared" si="4"/>
        <v>I15</v>
      </c>
    </row>
    <row r="74" spans="1:6">
      <c r="A74" t="str">
        <f t="shared" ca="1" si="41"/>
        <v># net dout-14 hm2_7i43.0.gpio.014.out</v>
      </c>
      <c r="C74" t="str">
        <f>C69</f>
        <v>J</v>
      </c>
      <c r="D74">
        <f t="shared" si="42"/>
        <v>15</v>
      </c>
      <c r="F74" t="str">
        <f t="shared" si="4"/>
        <v>J15</v>
      </c>
    </row>
    <row r="76" spans="1:6">
      <c r="A76" t="str">
        <f ca="1">INDIRECT(F76)</f>
        <v># --- Din 15----</v>
      </c>
      <c r="C76" t="str">
        <f>C71</f>
        <v>G</v>
      </c>
      <c r="D76">
        <f>D71+1</f>
        <v>16</v>
      </c>
      <c r="F76" t="str">
        <f t="shared" ref="F76:F139" si="43">C76&amp;D76</f>
        <v>G16</v>
      </c>
    </row>
    <row r="77" spans="1:6">
      <c r="A77" t="str">
        <f t="shared" ref="A77:A79" ca="1" si="44">INDIRECT(F77)</f>
        <v>net din-15     &lt;=  hm2_7i43.0.gpio.015.in testmesa.Led-15</v>
      </c>
      <c r="C77" t="str">
        <f>C72</f>
        <v>H</v>
      </c>
      <c r="D77">
        <f>D76</f>
        <v>16</v>
      </c>
      <c r="F77" t="str">
        <f t="shared" si="43"/>
        <v>H16</v>
      </c>
    </row>
    <row r="78" spans="1:6">
      <c r="A78" t="str">
        <f t="shared" ca="1" si="44"/>
        <v># setp hm2_7i43.0.gpio.015.is_output true</v>
      </c>
      <c r="C78" t="str">
        <f>C73</f>
        <v>I</v>
      </c>
      <c r="D78">
        <f t="shared" ref="D78:D79" si="45">D77</f>
        <v>16</v>
      </c>
      <c r="F78" t="str">
        <f t="shared" si="43"/>
        <v>I16</v>
      </c>
    </row>
    <row r="79" spans="1:6">
      <c r="A79" t="str">
        <f t="shared" ca="1" si="44"/>
        <v># net dout-15 hm2_7i43.0.gpio.015.out</v>
      </c>
      <c r="C79" t="str">
        <f>C74</f>
        <v>J</v>
      </c>
      <c r="D79">
        <f t="shared" si="45"/>
        <v>16</v>
      </c>
      <c r="F79" t="str">
        <f t="shared" si="43"/>
        <v>J16</v>
      </c>
    </row>
    <row r="81" spans="1:6">
      <c r="A81" t="str">
        <f ca="1">INDIRECT(F81)</f>
        <v># --- Din 16----</v>
      </c>
      <c r="C81" t="str">
        <f>C76</f>
        <v>G</v>
      </c>
      <c r="D81">
        <f>D76+1</f>
        <v>17</v>
      </c>
      <c r="F81" t="str">
        <f t="shared" ref="F81" si="46">C81&amp;D81</f>
        <v>G17</v>
      </c>
    </row>
    <row r="82" spans="1:6">
      <c r="A82" t="str">
        <f t="shared" ref="A82:A84" ca="1" si="47">INDIRECT(F82)</f>
        <v>net din-16     &lt;=  hm2_7i43.0.gpio.016.in testmesa.Led-16</v>
      </c>
      <c r="C82" t="str">
        <f>C77</f>
        <v>H</v>
      </c>
      <c r="D82">
        <f>D81</f>
        <v>17</v>
      </c>
      <c r="F82" t="str">
        <f t="shared" si="43"/>
        <v>H17</v>
      </c>
    </row>
    <row r="83" spans="1:6">
      <c r="A83" t="str">
        <f t="shared" ca="1" si="47"/>
        <v># setp hm2_7i43.0.gpio.016.is_output true</v>
      </c>
      <c r="C83" t="str">
        <f>C78</f>
        <v>I</v>
      </c>
      <c r="D83">
        <f t="shared" ref="D83:D84" si="48">D82</f>
        <v>17</v>
      </c>
      <c r="F83" t="str">
        <f t="shared" si="43"/>
        <v>I17</v>
      </c>
    </row>
    <row r="84" spans="1:6">
      <c r="A84" t="str">
        <f t="shared" ca="1" si="47"/>
        <v># net dout-16 hm2_7i43.0.gpio.016.out</v>
      </c>
      <c r="C84" t="str">
        <f>C79</f>
        <v>J</v>
      </c>
      <c r="D84">
        <f t="shared" si="48"/>
        <v>17</v>
      </c>
      <c r="F84" t="str">
        <f t="shared" si="43"/>
        <v>J17</v>
      </c>
    </row>
    <row r="86" spans="1:6">
      <c r="A86" t="str">
        <f ca="1">INDIRECT(F86)</f>
        <v># --- Din 17----</v>
      </c>
      <c r="C86" t="str">
        <f>C81</f>
        <v>G</v>
      </c>
      <c r="D86">
        <f>D81+1</f>
        <v>18</v>
      </c>
      <c r="F86" t="str">
        <f t="shared" ref="F86" si="49">C86&amp;D86</f>
        <v>G18</v>
      </c>
    </row>
    <row r="87" spans="1:6">
      <c r="A87" t="str">
        <f t="shared" ref="A87:A89" ca="1" si="50">INDIRECT(F87)</f>
        <v>net din-17     &lt;=  hm2_7i43.0.gpio.017.in testmesa.Led-17</v>
      </c>
      <c r="C87" t="str">
        <f>C82</f>
        <v>H</v>
      </c>
      <c r="D87">
        <f>D86</f>
        <v>18</v>
      </c>
      <c r="F87" t="str">
        <f t="shared" si="43"/>
        <v>H18</v>
      </c>
    </row>
    <row r="88" spans="1:6">
      <c r="A88" t="str">
        <f t="shared" ca="1" si="50"/>
        <v># setp hm2_7i43.0.gpio.017.is_output true</v>
      </c>
      <c r="C88" t="str">
        <f>C83</f>
        <v>I</v>
      </c>
      <c r="D88">
        <f t="shared" ref="D88:D89" si="51">D87</f>
        <v>18</v>
      </c>
      <c r="F88" t="str">
        <f t="shared" si="43"/>
        <v>I18</v>
      </c>
    </row>
    <row r="89" spans="1:6">
      <c r="A89" t="str">
        <f t="shared" ca="1" si="50"/>
        <v># net dout-17 hm2_7i43.0.gpio.017.out</v>
      </c>
      <c r="C89" t="str">
        <f>C84</f>
        <v>J</v>
      </c>
      <c r="D89">
        <f t="shared" si="51"/>
        <v>18</v>
      </c>
      <c r="F89" t="str">
        <f t="shared" si="43"/>
        <v>J18</v>
      </c>
    </row>
    <row r="91" spans="1:6">
      <c r="A91" t="str">
        <f ca="1">INDIRECT(F91)</f>
        <v># --- Din 18----</v>
      </c>
      <c r="C91" t="str">
        <f>C86</f>
        <v>G</v>
      </c>
      <c r="D91">
        <f>D86+1</f>
        <v>19</v>
      </c>
      <c r="F91" t="str">
        <f t="shared" ref="F91" si="52">C91&amp;D91</f>
        <v>G19</v>
      </c>
    </row>
    <row r="92" spans="1:6">
      <c r="A92" t="str">
        <f t="shared" ref="A92:A94" ca="1" si="53">INDIRECT(F92)</f>
        <v>net din-18     &lt;=  hm2_7i43.0.gpio.018.in testmesa.Led-18</v>
      </c>
      <c r="C92" t="str">
        <f>C87</f>
        <v>H</v>
      </c>
      <c r="D92">
        <f>D91</f>
        <v>19</v>
      </c>
      <c r="F92" t="str">
        <f t="shared" si="43"/>
        <v>H19</v>
      </c>
    </row>
    <row r="93" spans="1:6">
      <c r="A93" t="str">
        <f t="shared" ca="1" si="53"/>
        <v># setp hm2_7i43.0.gpio.018.is_output true</v>
      </c>
      <c r="C93" t="str">
        <f>C88</f>
        <v>I</v>
      </c>
      <c r="D93">
        <f t="shared" ref="D93:D94" si="54">D92</f>
        <v>19</v>
      </c>
      <c r="F93" t="str">
        <f t="shared" si="43"/>
        <v>I19</v>
      </c>
    </row>
    <row r="94" spans="1:6">
      <c r="A94" t="str">
        <f t="shared" ca="1" si="53"/>
        <v># net dout-18 hm2_7i43.0.gpio.018.out</v>
      </c>
      <c r="C94" t="str">
        <f>C89</f>
        <v>J</v>
      </c>
      <c r="D94">
        <f t="shared" si="54"/>
        <v>19</v>
      </c>
      <c r="F94" t="str">
        <f t="shared" si="43"/>
        <v>J19</v>
      </c>
    </row>
    <row r="96" spans="1:6">
      <c r="A96" t="str">
        <f ca="1">INDIRECT(F96)</f>
        <v># --- Din 19----</v>
      </c>
      <c r="C96" t="str">
        <f>C91</f>
        <v>G</v>
      </c>
      <c r="D96">
        <f>D91+1</f>
        <v>20</v>
      </c>
      <c r="F96" t="str">
        <f t="shared" ref="F96" si="55">C96&amp;D96</f>
        <v>G20</v>
      </c>
    </row>
    <row r="97" spans="1:6">
      <c r="A97" t="str">
        <f t="shared" ref="A97:A99" ca="1" si="56">INDIRECT(F97)</f>
        <v>net din-19     &lt;=  hm2_7i43.0.gpio.019.in testmesa.Led-19</v>
      </c>
      <c r="C97" t="str">
        <f>C92</f>
        <v>H</v>
      </c>
      <c r="D97">
        <f>D96</f>
        <v>20</v>
      </c>
      <c r="F97" t="str">
        <f t="shared" si="43"/>
        <v>H20</v>
      </c>
    </row>
    <row r="98" spans="1:6">
      <c r="A98" t="str">
        <f t="shared" ca="1" si="56"/>
        <v># setp hm2_7i43.0.gpio.019.is_output true</v>
      </c>
      <c r="C98" t="str">
        <f>C93</f>
        <v>I</v>
      </c>
      <c r="D98">
        <f t="shared" ref="D98:D99" si="57">D97</f>
        <v>20</v>
      </c>
      <c r="F98" t="str">
        <f t="shared" si="43"/>
        <v>I20</v>
      </c>
    </row>
    <row r="99" spans="1:6">
      <c r="A99" t="str">
        <f t="shared" ca="1" si="56"/>
        <v># net dout-19 hm2_7i43.0.gpio.019.out</v>
      </c>
      <c r="C99" t="str">
        <f>C94</f>
        <v>J</v>
      </c>
      <c r="D99">
        <f t="shared" si="57"/>
        <v>20</v>
      </c>
      <c r="F99" t="str">
        <f t="shared" si="43"/>
        <v>J20</v>
      </c>
    </row>
    <row r="101" spans="1:6">
      <c r="A101" t="str">
        <f ca="1">INDIRECT(F101)</f>
        <v># --- Dout 20----</v>
      </c>
      <c r="C101" t="str">
        <f>C96</f>
        <v>G</v>
      </c>
      <c r="D101">
        <f>D96+1</f>
        <v>21</v>
      </c>
      <c r="F101" t="str">
        <f t="shared" ref="F101" si="58">C101&amp;D101</f>
        <v>G21</v>
      </c>
    </row>
    <row r="102" spans="1:6">
      <c r="A102" t="str">
        <f t="shared" ref="A102:A104" ca="1" si="59">INDIRECT(F102)</f>
        <v># net din-20     &lt;=  hm2_7i43.0.gpio.020.in</v>
      </c>
      <c r="C102" t="str">
        <f>C97</f>
        <v>H</v>
      </c>
      <c r="D102">
        <f>D101</f>
        <v>21</v>
      </c>
      <c r="F102" t="str">
        <f t="shared" si="43"/>
        <v>H21</v>
      </c>
    </row>
    <row r="103" spans="1:6">
      <c r="A103" t="str">
        <f t="shared" ca="1" si="59"/>
        <v>setp hm2_7i43.0.gpio.020.is_output true</v>
      </c>
      <c r="C103" t="str">
        <f>C98</f>
        <v>I</v>
      </c>
      <c r="D103">
        <f t="shared" ref="D103:D104" si="60">D102</f>
        <v>21</v>
      </c>
      <c r="F103" t="str">
        <f t="shared" si="43"/>
        <v>I21</v>
      </c>
    </row>
    <row r="104" spans="1:6">
      <c r="A104" t="str">
        <f t="shared" ca="1" si="59"/>
        <v>net dout-20 hm2_7i43.0.gpio.020.out testmesa.But-20 testmesa.Led-20</v>
      </c>
      <c r="C104" t="str">
        <f>C99</f>
        <v>J</v>
      </c>
      <c r="D104">
        <f t="shared" si="60"/>
        <v>21</v>
      </c>
      <c r="F104" t="str">
        <f t="shared" si="43"/>
        <v>J21</v>
      </c>
    </row>
    <row r="106" spans="1:6">
      <c r="A106" t="str">
        <f ca="1">INDIRECT(F106)</f>
        <v># --- Dout 21----</v>
      </c>
      <c r="C106" t="str">
        <f>C101</f>
        <v>G</v>
      </c>
      <c r="D106">
        <f>D101+1</f>
        <v>22</v>
      </c>
      <c r="F106" t="str">
        <f t="shared" ref="F106" si="61">C106&amp;D106</f>
        <v>G22</v>
      </c>
    </row>
    <row r="107" spans="1:6">
      <c r="A107" t="str">
        <f t="shared" ref="A107:A109" ca="1" si="62">INDIRECT(F107)</f>
        <v># net din-21     &lt;=  hm2_7i43.0.gpio.021.in</v>
      </c>
      <c r="C107" t="str">
        <f>C102</f>
        <v>H</v>
      </c>
      <c r="D107">
        <f>D106</f>
        <v>22</v>
      </c>
      <c r="F107" t="str">
        <f t="shared" si="43"/>
        <v>H22</v>
      </c>
    </row>
    <row r="108" spans="1:6">
      <c r="A108" t="str">
        <f t="shared" ca="1" si="62"/>
        <v>setp hm2_7i43.0.gpio.021.is_output true</v>
      </c>
      <c r="C108" t="str">
        <f>C103</f>
        <v>I</v>
      </c>
      <c r="D108">
        <f t="shared" ref="D108:D109" si="63">D107</f>
        <v>22</v>
      </c>
      <c r="F108" t="str">
        <f t="shared" si="43"/>
        <v>I22</v>
      </c>
    </row>
    <row r="109" spans="1:6">
      <c r="A109" t="str">
        <f t="shared" ca="1" si="62"/>
        <v>net dout-21 hm2_7i43.0.gpio.021.out testmesa.But-21 testmesa.Led-21</v>
      </c>
      <c r="C109" t="str">
        <f>C104</f>
        <v>J</v>
      </c>
      <c r="D109">
        <f t="shared" si="63"/>
        <v>22</v>
      </c>
      <c r="F109" t="str">
        <f t="shared" si="43"/>
        <v>J22</v>
      </c>
    </row>
    <row r="111" spans="1:6">
      <c r="A111" t="str">
        <f ca="1">INDIRECT(F111)</f>
        <v># --- Dout 22----</v>
      </c>
      <c r="C111" t="str">
        <f>C106</f>
        <v>G</v>
      </c>
      <c r="D111">
        <f>D106+1</f>
        <v>23</v>
      </c>
      <c r="F111" t="str">
        <f t="shared" ref="F111" si="64">C111&amp;D111</f>
        <v>G23</v>
      </c>
    </row>
    <row r="112" spans="1:6">
      <c r="A112" t="str">
        <f t="shared" ref="A112:A114" ca="1" si="65">INDIRECT(F112)</f>
        <v># net din-22     &lt;=  hm2_7i43.0.gpio.022.in</v>
      </c>
      <c r="C112" t="str">
        <f>C107</f>
        <v>H</v>
      </c>
      <c r="D112">
        <f>D111</f>
        <v>23</v>
      </c>
      <c r="F112" t="str">
        <f t="shared" si="43"/>
        <v>H23</v>
      </c>
    </row>
    <row r="113" spans="1:6">
      <c r="A113" t="str">
        <f t="shared" ca="1" si="65"/>
        <v>setp hm2_7i43.0.gpio.022.is_output true</v>
      </c>
      <c r="C113" t="str">
        <f>C108</f>
        <v>I</v>
      </c>
      <c r="D113">
        <f t="shared" ref="D113:D114" si="66">D112</f>
        <v>23</v>
      </c>
      <c r="F113" t="str">
        <f t="shared" si="43"/>
        <v>I23</v>
      </c>
    </row>
    <row r="114" spans="1:6">
      <c r="A114" t="str">
        <f t="shared" ca="1" si="65"/>
        <v>net dout-22 hm2_7i43.0.gpio.022.out testmesa.But-22 testmesa.Led-22</v>
      </c>
      <c r="C114" t="str">
        <f>C109</f>
        <v>J</v>
      </c>
      <c r="D114">
        <f t="shared" si="66"/>
        <v>23</v>
      </c>
      <c r="F114" t="str">
        <f t="shared" si="43"/>
        <v>J23</v>
      </c>
    </row>
    <row r="116" spans="1:6">
      <c r="A116" t="str">
        <f ca="1">INDIRECT(F116)</f>
        <v># --- Dout 23----</v>
      </c>
      <c r="C116" t="str">
        <f>C111</f>
        <v>G</v>
      </c>
      <c r="D116">
        <f>D111+1</f>
        <v>24</v>
      </c>
      <c r="F116" t="str">
        <f t="shared" ref="F116" si="67">C116&amp;D116</f>
        <v>G24</v>
      </c>
    </row>
    <row r="117" spans="1:6">
      <c r="A117" t="str">
        <f t="shared" ref="A117:A119" ca="1" si="68">INDIRECT(F117)</f>
        <v># net din-23     &lt;=  hm2_7i43.0.gpio.023.in</v>
      </c>
      <c r="C117" t="str">
        <f>C112</f>
        <v>H</v>
      </c>
      <c r="D117">
        <f>D116</f>
        <v>24</v>
      </c>
      <c r="F117" t="str">
        <f t="shared" si="43"/>
        <v>H24</v>
      </c>
    </row>
    <row r="118" spans="1:6">
      <c r="A118" t="str">
        <f t="shared" ca="1" si="68"/>
        <v>setp hm2_7i43.0.gpio.023.is_output true</v>
      </c>
      <c r="C118" t="str">
        <f>C113</f>
        <v>I</v>
      </c>
      <c r="D118">
        <f t="shared" ref="D118:D119" si="69">D117</f>
        <v>24</v>
      </c>
      <c r="F118" t="str">
        <f t="shared" si="43"/>
        <v>I24</v>
      </c>
    </row>
    <row r="119" spans="1:6">
      <c r="A119" t="str">
        <f t="shared" ca="1" si="68"/>
        <v>net dout-23 hm2_7i43.0.gpio.023.out testmesa.But-23 testmesa.Led-23</v>
      </c>
      <c r="C119" t="str">
        <f>C114</f>
        <v>J</v>
      </c>
      <c r="D119">
        <f t="shared" si="69"/>
        <v>24</v>
      </c>
      <c r="F119" t="str">
        <f t="shared" si="43"/>
        <v>J24</v>
      </c>
    </row>
    <row r="121" spans="1:6">
      <c r="A121" t="str">
        <f ca="1">INDIRECT(F121)</f>
        <v># --- Dout 24----</v>
      </c>
      <c r="C121" t="str">
        <f>C116</f>
        <v>G</v>
      </c>
      <c r="D121">
        <f>D116+1</f>
        <v>25</v>
      </c>
      <c r="F121" t="str">
        <f t="shared" ref="F121" si="70">C121&amp;D121</f>
        <v>G25</v>
      </c>
    </row>
    <row r="122" spans="1:6">
      <c r="A122" t="str">
        <f t="shared" ref="A122:A124" ca="1" si="71">INDIRECT(F122)</f>
        <v># net din-24     &lt;=  hm2_7i43.0.gpio.024.in</v>
      </c>
      <c r="C122" t="str">
        <f>C117</f>
        <v>H</v>
      </c>
      <c r="D122">
        <f>D121</f>
        <v>25</v>
      </c>
      <c r="F122" t="str">
        <f t="shared" si="43"/>
        <v>H25</v>
      </c>
    </row>
    <row r="123" spans="1:6">
      <c r="A123" t="str">
        <f t="shared" ca="1" si="71"/>
        <v>setp hm2_7i43.0.gpio.024.is_output true</v>
      </c>
      <c r="C123" t="str">
        <f>C118</f>
        <v>I</v>
      </c>
      <c r="D123">
        <f t="shared" ref="D123:D124" si="72">D122</f>
        <v>25</v>
      </c>
      <c r="F123" t="str">
        <f t="shared" si="43"/>
        <v>I25</v>
      </c>
    </row>
    <row r="124" spans="1:6">
      <c r="A124" t="str">
        <f t="shared" ca="1" si="71"/>
        <v>net dout-24 hm2_7i43.0.gpio.024.out testmesa.But-24 testmesa.Led-24</v>
      </c>
      <c r="C124" t="str">
        <f>C119</f>
        <v>J</v>
      </c>
      <c r="D124">
        <f t="shared" si="72"/>
        <v>25</v>
      </c>
      <c r="F124" t="str">
        <f t="shared" si="43"/>
        <v>J25</v>
      </c>
    </row>
    <row r="126" spans="1:6">
      <c r="A126" t="str">
        <f ca="1">INDIRECT(F126)</f>
        <v># --- Dout 25----</v>
      </c>
      <c r="C126" t="str">
        <f>C121</f>
        <v>G</v>
      </c>
      <c r="D126">
        <f>D121+1</f>
        <v>26</v>
      </c>
      <c r="F126" t="str">
        <f t="shared" ref="F126" si="73">C126&amp;D126</f>
        <v>G26</v>
      </c>
    </row>
    <row r="127" spans="1:6">
      <c r="A127" t="str">
        <f t="shared" ref="A127:A129" ca="1" si="74">INDIRECT(F127)</f>
        <v># net din-25     &lt;=  hm2_7i43.0.gpio.025.in</v>
      </c>
      <c r="C127" t="str">
        <f>C122</f>
        <v>H</v>
      </c>
      <c r="D127">
        <f>D126</f>
        <v>26</v>
      </c>
      <c r="F127" t="str">
        <f t="shared" si="43"/>
        <v>H26</v>
      </c>
    </row>
    <row r="128" spans="1:6">
      <c r="A128" t="str">
        <f t="shared" ca="1" si="74"/>
        <v>setp hm2_7i43.0.gpio.025.is_output true</v>
      </c>
      <c r="C128" t="str">
        <f>C123</f>
        <v>I</v>
      </c>
      <c r="D128">
        <f t="shared" ref="D128:D129" si="75">D127</f>
        <v>26</v>
      </c>
      <c r="F128" t="str">
        <f t="shared" si="43"/>
        <v>I26</v>
      </c>
    </row>
    <row r="129" spans="1:6">
      <c r="A129" t="str">
        <f t="shared" ca="1" si="74"/>
        <v>net dout-25 hm2_7i43.0.gpio.025.out testmesa.But-25 testmesa.Led-25</v>
      </c>
      <c r="C129" t="str">
        <f>C124</f>
        <v>J</v>
      </c>
      <c r="D129">
        <f t="shared" si="75"/>
        <v>26</v>
      </c>
      <c r="F129" t="str">
        <f t="shared" si="43"/>
        <v>J26</v>
      </c>
    </row>
    <row r="131" spans="1:6">
      <c r="A131" t="str">
        <f ca="1">INDIRECT(F131)</f>
        <v># --- Din 26----</v>
      </c>
      <c r="C131" t="str">
        <f>C126</f>
        <v>G</v>
      </c>
      <c r="D131">
        <f>D126+1</f>
        <v>27</v>
      </c>
      <c r="F131" t="str">
        <f t="shared" ref="F131" si="76">C131&amp;D131</f>
        <v>G27</v>
      </c>
    </row>
    <row r="132" spans="1:6">
      <c r="A132" t="str">
        <f t="shared" ref="A132:A134" ca="1" si="77">INDIRECT(F132)</f>
        <v>net din-26     &lt;=  hm2_7i43.0.gpio.026.in testmesa.Led-26</v>
      </c>
      <c r="C132" t="str">
        <f>C127</f>
        <v>H</v>
      </c>
      <c r="D132">
        <f>D131</f>
        <v>27</v>
      </c>
      <c r="F132" t="str">
        <f t="shared" si="43"/>
        <v>H27</v>
      </c>
    </row>
    <row r="133" spans="1:6">
      <c r="A133" t="str">
        <f t="shared" ca="1" si="77"/>
        <v># setp hm2_7i43.0.gpio.026.is_output true</v>
      </c>
      <c r="C133" t="str">
        <f>C128</f>
        <v>I</v>
      </c>
      <c r="D133">
        <f t="shared" ref="D133:D134" si="78">D132</f>
        <v>27</v>
      </c>
      <c r="F133" t="str">
        <f t="shared" si="43"/>
        <v>I27</v>
      </c>
    </row>
    <row r="134" spans="1:6">
      <c r="A134" t="str">
        <f t="shared" ca="1" si="77"/>
        <v># net dout-26 hm2_7i43.0.gpio.026.out</v>
      </c>
      <c r="C134" t="str">
        <f>C129</f>
        <v>J</v>
      </c>
      <c r="D134">
        <f t="shared" si="78"/>
        <v>27</v>
      </c>
      <c r="F134" t="str">
        <f t="shared" si="43"/>
        <v>J27</v>
      </c>
    </row>
    <row r="136" spans="1:6">
      <c r="A136" t="str">
        <f ca="1">INDIRECT(F136)</f>
        <v># --- Din 27----</v>
      </c>
      <c r="C136" t="str">
        <f>C131</f>
        <v>G</v>
      </c>
      <c r="D136">
        <f>D131+1</f>
        <v>28</v>
      </c>
      <c r="F136" t="str">
        <f t="shared" ref="F136" si="79">C136&amp;D136</f>
        <v>G28</v>
      </c>
    </row>
    <row r="137" spans="1:6">
      <c r="A137" t="str">
        <f t="shared" ref="A137:A139" ca="1" si="80">INDIRECT(F137)</f>
        <v>net din-27     &lt;=  hm2_7i43.0.gpio.027.in testmesa.Led-27</v>
      </c>
      <c r="C137" t="str">
        <f>C132</f>
        <v>H</v>
      </c>
      <c r="D137">
        <f>D136</f>
        <v>28</v>
      </c>
      <c r="F137" t="str">
        <f t="shared" si="43"/>
        <v>H28</v>
      </c>
    </row>
    <row r="138" spans="1:6">
      <c r="A138" t="str">
        <f t="shared" ca="1" si="80"/>
        <v># setp hm2_7i43.0.gpio.027.is_output true</v>
      </c>
      <c r="C138" t="str">
        <f>C133</f>
        <v>I</v>
      </c>
      <c r="D138">
        <f t="shared" ref="D138:D139" si="81">D137</f>
        <v>28</v>
      </c>
      <c r="F138" t="str">
        <f t="shared" si="43"/>
        <v>I28</v>
      </c>
    </row>
    <row r="139" spans="1:6">
      <c r="A139" t="str">
        <f t="shared" ca="1" si="80"/>
        <v># net dout-27 hm2_7i43.0.gpio.027.out</v>
      </c>
      <c r="C139" t="str">
        <f>C134</f>
        <v>J</v>
      </c>
      <c r="D139">
        <f t="shared" si="81"/>
        <v>28</v>
      </c>
      <c r="F139" t="str">
        <f t="shared" si="43"/>
        <v>J28</v>
      </c>
    </row>
    <row r="141" spans="1:6">
      <c r="A141" t="str">
        <f ca="1">INDIRECT(F141)</f>
        <v># --- Din 28----</v>
      </c>
      <c r="C141" t="str">
        <f>C136</f>
        <v>G</v>
      </c>
      <c r="D141">
        <f>D136+1</f>
        <v>29</v>
      </c>
      <c r="F141" t="str">
        <f t="shared" ref="F141:F204" si="82">C141&amp;D141</f>
        <v>G29</v>
      </c>
    </row>
    <row r="142" spans="1:6">
      <c r="A142" t="str">
        <f t="shared" ref="A142:A144" ca="1" si="83">INDIRECT(F142)</f>
        <v>net din-28     &lt;=  hm2_7i43.0.gpio.028.in testmesa.Led-28</v>
      </c>
      <c r="C142" t="str">
        <f>C137</f>
        <v>H</v>
      </c>
      <c r="D142">
        <f>D141</f>
        <v>29</v>
      </c>
      <c r="F142" t="str">
        <f t="shared" si="82"/>
        <v>H29</v>
      </c>
    </row>
    <row r="143" spans="1:6">
      <c r="A143" t="str">
        <f t="shared" ca="1" si="83"/>
        <v># setp hm2_7i43.0.gpio.028.is_output true</v>
      </c>
      <c r="C143" t="str">
        <f>C138</f>
        <v>I</v>
      </c>
      <c r="D143">
        <f t="shared" ref="D143:D144" si="84">D142</f>
        <v>29</v>
      </c>
      <c r="F143" t="str">
        <f t="shared" si="82"/>
        <v>I29</v>
      </c>
    </row>
    <row r="144" spans="1:6">
      <c r="A144" t="str">
        <f t="shared" ca="1" si="83"/>
        <v># net dout-28 hm2_7i43.0.gpio.028.out</v>
      </c>
      <c r="C144" t="str">
        <f>C139</f>
        <v>J</v>
      </c>
      <c r="D144">
        <f t="shared" si="84"/>
        <v>29</v>
      </c>
      <c r="F144" t="str">
        <f t="shared" si="82"/>
        <v>J29</v>
      </c>
    </row>
    <row r="146" spans="1:6">
      <c r="A146" t="str">
        <f ca="1">INDIRECT(F146)</f>
        <v># --- Din 29----</v>
      </c>
      <c r="C146" t="str">
        <f>C141</f>
        <v>G</v>
      </c>
      <c r="D146">
        <f>D141+1</f>
        <v>30</v>
      </c>
      <c r="F146" t="str">
        <f t="shared" ref="F146" si="85">C146&amp;D146</f>
        <v>G30</v>
      </c>
    </row>
    <row r="147" spans="1:6">
      <c r="A147" t="str">
        <f t="shared" ref="A147:A149" ca="1" si="86">INDIRECT(F147)</f>
        <v>net din-29     &lt;=  hm2_7i43.0.gpio.029.in testmesa.Led-29</v>
      </c>
      <c r="C147" t="str">
        <f>C142</f>
        <v>H</v>
      </c>
      <c r="D147">
        <f>D146</f>
        <v>30</v>
      </c>
      <c r="F147" t="str">
        <f t="shared" si="82"/>
        <v>H30</v>
      </c>
    </row>
    <row r="148" spans="1:6">
      <c r="A148" t="str">
        <f t="shared" ca="1" si="86"/>
        <v># setp hm2_7i43.0.gpio.029.is_output true</v>
      </c>
      <c r="C148" t="str">
        <f>C143</f>
        <v>I</v>
      </c>
      <c r="D148">
        <f t="shared" ref="D148:D149" si="87">D147</f>
        <v>30</v>
      </c>
      <c r="F148" t="str">
        <f t="shared" si="82"/>
        <v>I30</v>
      </c>
    </row>
    <row r="149" spans="1:6">
      <c r="A149" t="str">
        <f t="shared" ca="1" si="86"/>
        <v># net dout-29 hm2_7i43.0.gpio.029.out</v>
      </c>
      <c r="C149" t="str">
        <f>C144</f>
        <v>J</v>
      </c>
      <c r="D149">
        <f t="shared" si="87"/>
        <v>30</v>
      </c>
      <c r="F149" t="str">
        <f t="shared" si="82"/>
        <v>J30</v>
      </c>
    </row>
    <row r="151" spans="1:6">
      <c r="A151" t="str">
        <f ca="1">INDIRECT(F151)</f>
        <v># --- Dout 30----</v>
      </c>
      <c r="C151" t="str">
        <f>C146</f>
        <v>G</v>
      </c>
      <c r="D151">
        <f>D146+1</f>
        <v>31</v>
      </c>
      <c r="F151" t="str">
        <f t="shared" ref="F151" si="88">C151&amp;D151</f>
        <v>G31</v>
      </c>
    </row>
    <row r="152" spans="1:6">
      <c r="A152" t="str">
        <f t="shared" ref="A152:A154" ca="1" si="89">INDIRECT(F152)</f>
        <v># net din-30     &lt;=  hm2_7i43.0.gpio.030.in</v>
      </c>
      <c r="C152" t="str">
        <f>C147</f>
        <v>H</v>
      </c>
      <c r="D152">
        <f>D151</f>
        <v>31</v>
      </c>
      <c r="F152" t="str">
        <f t="shared" si="82"/>
        <v>H31</v>
      </c>
    </row>
    <row r="153" spans="1:6">
      <c r="A153" t="str">
        <f t="shared" ca="1" si="89"/>
        <v>setp hm2_7i43.0.gpio.030.is_output true</v>
      </c>
      <c r="C153" t="str">
        <f>C148</f>
        <v>I</v>
      </c>
      <c r="D153">
        <f t="shared" ref="D153:D154" si="90">D152</f>
        <v>31</v>
      </c>
      <c r="F153" t="str">
        <f t="shared" si="82"/>
        <v>I31</v>
      </c>
    </row>
    <row r="154" spans="1:6">
      <c r="A154" t="str">
        <f t="shared" ca="1" si="89"/>
        <v>net dout-30 hm2_7i43.0.gpio.030.out testmesa.But-30 testmesa.Led-30</v>
      </c>
      <c r="C154" t="str">
        <f>C149</f>
        <v>J</v>
      </c>
      <c r="D154">
        <f t="shared" si="90"/>
        <v>31</v>
      </c>
      <c r="F154" t="str">
        <f t="shared" si="82"/>
        <v>J31</v>
      </c>
    </row>
    <row r="156" spans="1:6">
      <c r="A156" t="str">
        <f ca="1">INDIRECT(F156)</f>
        <v># --- Dout 31----</v>
      </c>
      <c r="C156" t="str">
        <f>C151</f>
        <v>G</v>
      </c>
      <c r="D156">
        <f>D151+1</f>
        <v>32</v>
      </c>
      <c r="F156" t="str">
        <f t="shared" ref="F156" si="91">C156&amp;D156</f>
        <v>G32</v>
      </c>
    </row>
    <row r="157" spans="1:6">
      <c r="A157" t="str">
        <f t="shared" ref="A157:A159" ca="1" si="92">INDIRECT(F157)</f>
        <v># net din-31     &lt;=  hm2_7i43.0.gpio.031.in</v>
      </c>
      <c r="C157" t="str">
        <f>C152</f>
        <v>H</v>
      </c>
      <c r="D157">
        <f>D156</f>
        <v>32</v>
      </c>
      <c r="F157" t="str">
        <f t="shared" si="82"/>
        <v>H32</v>
      </c>
    </row>
    <row r="158" spans="1:6">
      <c r="A158" t="str">
        <f t="shared" ca="1" si="92"/>
        <v>setp hm2_7i43.0.gpio.031.is_output true</v>
      </c>
      <c r="C158" t="str">
        <f>C153</f>
        <v>I</v>
      </c>
      <c r="D158">
        <f t="shared" ref="D158:D159" si="93">D157</f>
        <v>32</v>
      </c>
      <c r="F158" t="str">
        <f t="shared" si="82"/>
        <v>I32</v>
      </c>
    </row>
    <row r="159" spans="1:6">
      <c r="A159" t="str">
        <f t="shared" ca="1" si="92"/>
        <v>net dout-31 hm2_7i43.0.gpio.031.out testmesa.But-31 testmesa.Led-31</v>
      </c>
      <c r="C159" t="str">
        <f>C154</f>
        <v>J</v>
      </c>
      <c r="D159">
        <f t="shared" si="93"/>
        <v>32</v>
      </c>
      <c r="F159" t="str">
        <f t="shared" si="82"/>
        <v>J32</v>
      </c>
    </row>
    <row r="161" spans="1:6">
      <c r="A161" t="str">
        <f ca="1">INDIRECT(F161)</f>
        <v># --- Din 32----</v>
      </c>
      <c r="C161" t="str">
        <f>C156</f>
        <v>G</v>
      </c>
      <c r="D161">
        <f>D156+1</f>
        <v>33</v>
      </c>
      <c r="F161" t="str">
        <f t="shared" ref="F161" si="94">C161&amp;D161</f>
        <v>G33</v>
      </c>
    </row>
    <row r="162" spans="1:6">
      <c r="A162" t="str">
        <f t="shared" ref="A162:A164" ca="1" si="95">INDIRECT(F162)</f>
        <v>net din-32     &lt;=  hm2_7i43.0.gpio.032.in testmesa.Led-32</v>
      </c>
      <c r="C162" t="str">
        <f>C157</f>
        <v>H</v>
      </c>
      <c r="D162">
        <f>D161</f>
        <v>33</v>
      </c>
      <c r="F162" t="str">
        <f t="shared" si="82"/>
        <v>H33</v>
      </c>
    </row>
    <row r="163" spans="1:6">
      <c r="A163" t="str">
        <f t="shared" ca="1" si="95"/>
        <v># setp hm2_7i43.0.gpio.032.is_output true</v>
      </c>
      <c r="C163" t="str">
        <f>C158</f>
        <v>I</v>
      </c>
      <c r="D163">
        <f t="shared" ref="D163:D164" si="96">D162</f>
        <v>33</v>
      </c>
      <c r="F163" t="str">
        <f t="shared" si="82"/>
        <v>I33</v>
      </c>
    </row>
    <row r="164" spans="1:6">
      <c r="A164" t="str">
        <f t="shared" ca="1" si="95"/>
        <v># net dout-32 hm2_7i43.0.gpio.032.out</v>
      </c>
      <c r="C164" t="str">
        <f>C159</f>
        <v>J</v>
      </c>
      <c r="D164">
        <f t="shared" si="96"/>
        <v>33</v>
      </c>
      <c r="F164" t="str">
        <f t="shared" si="82"/>
        <v>J33</v>
      </c>
    </row>
    <row r="166" spans="1:6">
      <c r="A166" t="str">
        <f ca="1">INDIRECT(F166)</f>
        <v># --- Din 33----</v>
      </c>
      <c r="C166" t="str">
        <f>C161</f>
        <v>G</v>
      </c>
      <c r="D166">
        <f>D161+1</f>
        <v>34</v>
      </c>
      <c r="F166" t="str">
        <f t="shared" ref="F166" si="97">C166&amp;D166</f>
        <v>G34</v>
      </c>
    </row>
    <row r="167" spans="1:6">
      <c r="A167" t="str">
        <f t="shared" ref="A167:A169" ca="1" si="98">INDIRECT(F167)</f>
        <v>net din-33     &lt;=  hm2_7i43.0.gpio.033.in testmesa.Led-33</v>
      </c>
      <c r="C167" t="str">
        <f>C162</f>
        <v>H</v>
      </c>
      <c r="D167">
        <f>D166</f>
        <v>34</v>
      </c>
      <c r="F167" t="str">
        <f t="shared" si="82"/>
        <v>H34</v>
      </c>
    </row>
    <row r="168" spans="1:6">
      <c r="A168" t="str">
        <f t="shared" ca="1" si="98"/>
        <v># setp hm2_7i43.0.gpio.033.is_output true</v>
      </c>
      <c r="C168" t="str">
        <f>C163</f>
        <v>I</v>
      </c>
      <c r="D168">
        <f t="shared" ref="D168:D169" si="99">D167</f>
        <v>34</v>
      </c>
      <c r="F168" t="str">
        <f t="shared" si="82"/>
        <v>I34</v>
      </c>
    </row>
    <row r="169" spans="1:6">
      <c r="A169" t="str">
        <f t="shared" ca="1" si="98"/>
        <v># net dout-33 hm2_7i43.0.gpio.033.out</v>
      </c>
      <c r="C169" t="str">
        <f>C164</f>
        <v>J</v>
      </c>
      <c r="D169">
        <f t="shared" si="99"/>
        <v>34</v>
      </c>
      <c r="F169" t="str">
        <f t="shared" si="82"/>
        <v>J34</v>
      </c>
    </row>
    <row r="171" spans="1:6">
      <c r="A171" t="str">
        <f ca="1">INDIRECT(F171)</f>
        <v># --- Din 34----</v>
      </c>
      <c r="C171" t="str">
        <f>C166</f>
        <v>G</v>
      </c>
      <c r="D171">
        <f>D166+1</f>
        <v>35</v>
      </c>
      <c r="F171" t="str">
        <f t="shared" ref="F171" si="100">C171&amp;D171</f>
        <v>G35</v>
      </c>
    </row>
    <row r="172" spans="1:6">
      <c r="A172" t="str">
        <f t="shared" ref="A172:A174" ca="1" si="101">INDIRECT(F172)</f>
        <v>net din-34     &lt;=  hm2_7i43.0.gpio.034.in testmesa.Led-34</v>
      </c>
      <c r="C172" t="str">
        <f>C167</f>
        <v>H</v>
      </c>
      <c r="D172">
        <f>D171</f>
        <v>35</v>
      </c>
      <c r="F172" t="str">
        <f t="shared" si="82"/>
        <v>H35</v>
      </c>
    </row>
    <row r="173" spans="1:6">
      <c r="A173" t="str">
        <f t="shared" ca="1" si="101"/>
        <v># setp hm2_7i43.0.gpio.034.is_output true</v>
      </c>
      <c r="C173" t="str">
        <f>C168</f>
        <v>I</v>
      </c>
      <c r="D173">
        <f t="shared" ref="D173:D174" si="102">D172</f>
        <v>35</v>
      </c>
      <c r="F173" t="str">
        <f t="shared" si="82"/>
        <v>I35</v>
      </c>
    </row>
    <row r="174" spans="1:6">
      <c r="A174" t="str">
        <f t="shared" ca="1" si="101"/>
        <v># net dout-34 hm2_7i43.0.gpio.034.out</v>
      </c>
      <c r="C174" t="str">
        <f>C169</f>
        <v>J</v>
      </c>
      <c r="D174">
        <f t="shared" si="102"/>
        <v>35</v>
      </c>
      <c r="F174" t="str">
        <f t="shared" si="82"/>
        <v>J35</v>
      </c>
    </row>
    <row r="176" spans="1:6">
      <c r="A176" t="str">
        <f ca="1">INDIRECT(F176)</f>
        <v># --- Din 35----</v>
      </c>
      <c r="C176" t="str">
        <f>C171</f>
        <v>G</v>
      </c>
      <c r="D176">
        <f>D171+1</f>
        <v>36</v>
      </c>
      <c r="F176" t="str">
        <f t="shared" ref="F176" si="103">C176&amp;D176</f>
        <v>G36</v>
      </c>
    </row>
    <row r="177" spans="1:6">
      <c r="A177" t="str">
        <f t="shared" ref="A177:A179" ca="1" si="104">INDIRECT(F177)</f>
        <v>net din-35     &lt;=  hm2_7i43.0.gpio.035.in testmesa.Led-35</v>
      </c>
      <c r="C177" t="str">
        <f>C172</f>
        <v>H</v>
      </c>
      <c r="D177">
        <f>D176</f>
        <v>36</v>
      </c>
      <c r="F177" t="str">
        <f t="shared" si="82"/>
        <v>H36</v>
      </c>
    </row>
    <row r="178" spans="1:6">
      <c r="A178" t="str">
        <f t="shared" ca="1" si="104"/>
        <v># setp hm2_7i43.0.gpio.035.is_output true</v>
      </c>
      <c r="C178" t="str">
        <f>C173</f>
        <v>I</v>
      </c>
      <c r="D178">
        <f t="shared" ref="D178:D179" si="105">D177</f>
        <v>36</v>
      </c>
      <c r="F178" t="str">
        <f t="shared" si="82"/>
        <v>I36</v>
      </c>
    </row>
    <row r="179" spans="1:6">
      <c r="A179" t="str">
        <f t="shared" ca="1" si="104"/>
        <v># net dout-35 hm2_7i43.0.gpio.035.out</v>
      </c>
      <c r="C179" t="str">
        <f>C174</f>
        <v>J</v>
      </c>
      <c r="D179">
        <f t="shared" si="105"/>
        <v>36</v>
      </c>
      <c r="F179" t="str">
        <f t="shared" si="82"/>
        <v>J36</v>
      </c>
    </row>
    <row r="181" spans="1:6">
      <c r="A181" t="str">
        <f ca="1">INDIRECT(F181)</f>
        <v># --- Dout 36----</v>
      </c>
      <c r="C181" t="str">
        <f>C176</f>
        <v>G</v>
      </c>
      <c r="D181">
        <f>D176+1</f>
        <v>37</v>
      </c>
      <c r="F181" t="str">
        <f t="shared" ref="F181" si="106">C181&amp;D181</f>
        <v>G37</v>
      </c>
    </row>
    <row r="182" spans="1:6">
      <c r="A182" t="str">
        <f t="shared" ref="A182:A184" ca="1" si="107">INDIRECT(F182)</f>
        <v># net din-36     &lt;=  hm2_7i43.0.gpio.036.in</v>
      </c>
      <c r="C182" t="str">
        <f>C177</f>
        <v>H</v>
      </c>
      <c r="D182">
        <f>D181</f>
        <v>37</v>
      </c>
      <c r="F182" t="str">
        <f t="shared" si="82"/>
        <v>H37</v>
      </c>
    </row>
    <row r="183" spans="1:6">
      <c r="A183" t="str">
        <f t="shared" ca="1" si="107"/>
        <v>setp hm2_7i43.0.gpio.036.is_output true</v>
      </c>
      <c r="C183" t="str">
        <f>C178</f>
        <v>I</v>
      </c>
      <c r="D183">
        <f t="shared" ref="D183:D184" si="108">D182</f>
        <v>37</v>
      </c>
      <c r="F183" t="str">
        <f t="shared" si="82"/>
        <v>I37</v>
      </c>
    </row>
    <row r="184" spans="1:6">
      <c r="A184" t="str">
        <f t="shared" ca="1" si="107"/>
        <v>net dout-36 hm2_7i43.0.gpio.036.out testmesa.But-36 testmesa.Led-36</v>
      </c>
      <c r="C184" t="str">
        <f>C179</f>
        <v>J</v>
      </c>
      <c r="D184">
        <f t="shared" si="108"/>
        <v>37</v>
      </c>
      <c r="F184" t="str">
        <f t="shared" si="82"/>
        <v>J37</v>
      </c>
    </row>
    <row r="186" spans="1:6">
      <c r="A186" t="str">
        <f ca="1">INDIRECT(F186)</f>
        <v># --- Dout 37----</v>
      </c>
      <c r="C186" t="str">
        <f>C181</f>
        <v>G</v>
      </c>
      <c r="D186">
        <f>D181+1</f>
        <v>38</v>
      </c>
      <c r="F186" t="str">
        <f t="shared" ref="F186" si="109">C186&amp;D186</f>
        <v>G38</v>
      </c>
    </row>
    <row r="187" spans="1:6">
      <c r="A187" t="str">
        <f t="shared" ref="A187:A189" ca="1" si="110">INDIRECT(F187)</f>
        <v># net din-37     &lt;=  hm2_7i43.0.gpio.037.in</v>
      </c>
      <c r="C187" t="str">
        <f>C182</f>
        <v>H</v>
      </c>
      <c r="D187">
        <f>D186</f>
        <v>38</v>
      </c>
      <c r="F187" t="str">
        <f t="shared" si="82"/>
        <v>H38</v>
      </c>
    </row>
    <row r="188" spans="1:6">
      <c r="A188" t="str">
        <f t="shared" ca="1" si="110"/>
        <v>setp hm2_7i43.0.gpio.037.is_output true</v>
      </c>
      <c r="C188" t="str">
        <f>C183</f>
        <v>I</v>
      </c>
      <c r="D188">
        <f t="shared" ref="D188:D189" si="111">D187</f>
        <v>38</v>
      </c>
      <c r="F188" t="str">
        <f t="shared" si="82"/>
        <v>I38</v>
      </c>
    </row>
    <row r="189" spans="1:6">
      <c r="A189" t="str">
        <f t="shared" ca="1" si="110"/>
        <v>net dout-37 hm2_7i43.0.gpio.037.out testmesa.But-37 testmesa.Led-37</v>
      </c>
      <c r="C189" t="str">
        <f>C184</f>
        <v>J</v>
      </c>
      <c r="D189">
        <f t="shared" si="111"/>
        <v>38</v>
      </c>
      <c r="F189" t="str">
        <f t="shared" si="82"/>
        <v>J38</v>
      </c>
    </row>
    <row r="191" spans="1:6">
      <c r="A191" t="str">
        <f ca="1">INDIRECT(F191)</f>
        <v># --- Din 38----</v>
      </c>
      <c r="C191" t="str">
        <f>C186</f>
        <v>G</v>
      </c>
      <c r="D191">
        <f>D186+1</f>
        <v>39</v>
      </c>
      <c r="F191" t="str">
        <f t="shared" ref="F191" si="112">C191&amp;D191</f>
        <v>G39</v>
      </c>
    </row>
    <row r="192" spans="1:6">
      <c r="A192" t="str">
        <f t="shared" ref="A192:A194" ca="1" si="113">INDIRECT(F192)</f>
        <v>net din-38     &lt;=  hm2_7i43.0.gpio.038.in testmesa.Led-38</v>
      </c>
      <c r="C192" t="str">
        <f>C187</f>
        <v>H</v>
      </c>
      <c r="D192">
        <f>D191</f>
        <v>39</v>
      </c>
      <c r="F192" t="str">
        <f t="shared" si="82"/>
        <v>H39</v>
      </c>
    </row>
    <row r="193" spans="1:6">
      <c r="A193" t="str">
        <f t="shared" ca="1" si="113"/>
        <v># setp hm2_7i43.0.gpio.038.is_output true</v>
      </c>
      <c r="C193" t="str">
        <f>C188</f>
        <v>I</v>
      </c>
      <c r="D193">
        <f t="shared" ref="D193:D194" si="114">D192</f>
        <v>39</v>
      </c>
      <c r="F193" t="str">
        <f t="shared" si="82"/>
        <v>I39</v>
      </c>
    </row>
    <row r="194" spans="1:6">
      <c r="A194" t="str">
        <f t="shared" ca="1" si="113"/>
        <v># net dout-38 hm2_7i43.0.gpio.038.out</v>
      </c>
      <c r="C194" t="str">
        <f>C189</f>
        <v>J</v>
      </c>
      <c r="D194">
        <f t="shared" si="114"/>
        <v>39</v>
      </c>
      <c r="F194" t="str">
        <f t="shared" si="82"/>
        <v>J39</v>
      </c>
    </row>
    <row r="196" spans="1:6">
      <c r="A196" t="str">
        <f ca="1">INDIRECT(F196)</f>
        <v># --- Din 39----</v>
      </c>
      <c r="C196" t="str">
        <f>C191</f>
        <v>G</v>
      </c>
      <c r="D196">
        <f>D191+1</f>
        <v>40</v>
      </c>
      <c r="F196" t="str">
        <f t="shared" ref="F196" si="115">C196&amp;D196</f>
        <v>G40</v>
      </c>
    </row>
    <row r="197" spans="1:6">
      <c r="A197" t="str">
        <f t="shared" ref="A197:A199" ca="1" si="116">INDIRECT(F197)</f>
        <v>net din-39     &lt;=  hm2_7i43.0.gpio.039.in testmesa.Led-39</v>
      </c>
      <c r="C197" t="str">
        <f>C192</f>
        <v>H</v>
      </c>
      <c r="D197">
        <f>D196</f>
        <v>40</v>
      </c>
      <c r="F197" t="str">
        <f t="shared" si="82"/>
        <v>H40</v>
      </c>
    </row>
    <row r="198" spans="1:6">
      <c r="A198" t="str">
        <f t="shared" ca="1" si="116"/>
        <v># setp hm2_7i43.0.gpio.039.is_output true</v>
      </c>
      <c r="C198" t="str">
        <f>C193</f>
        <v>I</v>
      </c>
      <c r="D198">
        <f t="shared" ref="D198:D199" si="117">D197</f>
        <v>40</v>
      </c>
      <c r="F198" t="str">
        <f t="shared" si="82"/>
        <v>I40</v>
      </c>
    </row>
    <row r="199" spans="1:6">
      <c r="A199" t="str">
        <f t="shared" ca="1" si="116"/>
        <v># net dout-39 hm2_7i43.0.gpio.039.out</v>
      </c>
      <c r="C199" t="str">
        <f>C194</f>
        <v>J</v>
      </c>
      <c r="D199">
        <f t="shared" si="117"/>
        <v>40</v>
      </c>
      <c r="F199" t="str">
        <f t="shared" si="82"/>
        <v>J40</v>
      </c>
    </row>
    <row r="201" spans="1:6">
      <c r="A201" t="str">
        <f ca="1">INDIRECT(F201)</f>
        <v># --- Dout 40----</v>
      </c>
      <c r="C201" t="str">
        <f>C196</f>
        <v>G</v>
      </c>
      <c r="D201">
        <f>D196+1</f>
        <v>41</v>
      </c>
      <c r="F201" t="str">
        <f t="shared" ref="F201" si="118">C201&amp;D201</f>
        <v>G41</v>
      </c>
    </row>
    <row r="202" spans="1:6">
      <c r="A202" t="str">
        <f t="shared" ref="A202:A204" ca="1" si="119">INDIRECT(F202)</f>
        <v># net din-40     &lt;=  hm2_7i43.0.gpio.040.in</v>
      </c>
      <c r="C202" t="str">
        <f>C197</f>
        <v>H</v>
      </c>
      <c r="D202">
        <f>D201</f>
        <v>41</v>
      </c>
      <c r="F202" t="str">
        <f t="shared" si="82"/>
        <v>H41</v>
      </c>
    </row>
    <row r="203" spans="1:6">
      <c r="A203" t="str">
        <f t="shared" ca="1" si="119"/>
        <v>setp hm2_7i43.0.gpio.040.is_output true</v>
      </c>
      <c r="C203" t="str">
        <f>C198</f>
        <v>I</v>
      </c>
      <c r="D203">
        <f t="shared" ref="D203:D204" si="120">D202</f>
        <v>41</v>
      </c>
      <c r="F203" t="str">
        <f t="shared" si="82"/>
        <v>I41</v>
      </c>
    </row>
    <row r="204" spans="1:6">
      <c r="A204" t="str">
        <f t="shared" ca="1" si="119"/>
        <v>net dout-40 hm2_7i43.0.gpio.040.out testmesa.But-40 testmesa.Led-40</v>
      </c>
      <c r="C204" t="str">
        <f>C199</f>
        <v>J</v>
      </c>
      <c r="D204">
        <f t="shared" si="120"/>
        <v>41</v>
      </c>
      <c r="F204" t="str">
        <f t="shared" si="82"/>
        <v>J41</v>
      </c>
    </row>
    <row r="206" spans="1:6">
      <c r="A206" t="str">
        <f ca="1">INDIRECT(F206)</f>
        <v># --- Dout 41----</v>
      </c>
      <c r="C206" t="str">
        <f>C201</f>
        <v>G</v>
      </c>
      <c r="D206">
        <f>D201+1</f>
        <v>42</v>
      </c>
      <c r="F206" t="str">
        <f t="shared" ref="F206:F239" si="121">C206&amp;D206</f>
        <v>G42</v>
      </c>
    </row>
    <row r="207" spans="1:6">
      <c r="A207" t="str">
        <f t="shared" ref="A207:A209" ca="1" si="122">INDIRECT(F207)</f>
        <v># net din-41     &lt;=  hm2_7i43.0.gpio.041.in</v>
      </c>
      <c r="C207" t="str">
        <f>C202</f>
        <v>H</v>
      </c>
      <c r="D207">
        <f>D206</f>
        <v>42</v>
      </c>
      <c r="F207" t="str">
        <f t="shared" si="121"/>
        <v>H42</v>
      </c>
    </row>
    <row r="208" spans="1:6">
      <c r="A208" t="str">
        <f t="shared" ca="1" si="122"/>
        <v>setp hm2_7i43.0.gpio.041.is_output true</v>
      </c>
      <c r="C208" t="str">
        <f>C203</f>
        <v>I</v>
      </c>
      <c r="D208">
        <f t="shared" ref="D208:D209" si="123">D207</f>
        <v>42</v>
      </c>
      <c r="F208" t="str">
        <f t="shared" si="121"/>
        <v>I42</v>
      </c>
    </row>
    <row r="209" spans="1:6">
      <c r="A209" t="str">
        <f t="shared" ca="1" si="122"/>
        <v>net dout-41 hm2_7i43.0.gpio.041.out testmesa.But-41 testmesa.Led-41</v>
      </c>
      <c r="C209" t="str">
        <f>C204</f>
        <v>J</v>
      </c>
      <c r="D209">
        <f t="shared" si="123"/>
        <v>42</v>
      </c>
      <c r="F209" t="str">
        <f t="shared" si="121"/>
        <v>J42</v>
      </c>
    </row>
    <row r="211" spans="1:6">
      <c r="A211" t="str">
        <f ca="1">INDIRECT(F211)</f>
        <v># --- Dout 42----</v>
      </c>
      <c r="C211" t="str">
        <f>C206</f>
        <v>G</v>
      </c>
      <c r="D211">
        <f>D206+1</f>
        <v>43</v>
      </c>
      <c r="F211" t="str">
        <f t="shared" ref="F211" si="124">C211&amp;D211</f>
        <v>G43</v>
      </c>
    </row>
    <row r="212" spans="1:6">
      <c r="A212" t="str">
        <f t="shared" ref="A212:A214" ca="1" si="125">INDIRECT(F212)</f>
        <v># net din-42     &lt;=  hm2_7i43.0.gpio.042.in</v>
      </c>
      <c r="C212" t="str">
        <f>C207</f>
        <v>H</v>
      </c>
      <c r="D212">
        <f>D211</f>
        <v>43</v>
      </c>
      <c r="F212" t="str">
        <f t="shared" si="121"/>
        <v>H43</v>
      </c>
    </row>
    <row r="213" spans="1:6">
      <c r="A213" t="str">
        <f t="shared" ca="1" si="125"/>
        <v>setp hm2_7i43.0.gpio.042.is_output true</v>
      </c>
      <c r="C213" t="str">
        <f>C208</f>
        <v>I</v>
      </c>
      <c r="D213">
        <f t="shared" ref="D213:D214" si="126">D212</f>
        <v>43</v>
      </c>
      <c r="F213" t="str">
        <f t="shared" si="121"/>
        <v>I43</v>
      </c>
    </row>
    <row r="214" spans="1:6">
      <c r="A214" t="str">
        <f t="shared" ca="1" si="125"/>
        <v>net dout-42 hm2_7i43.0.gpio.042.out testmesa.But-42 testmesa.Led-42</v>
      </c>
      <c r="C214" t="str">
        <f>C209</f>
        <v>J</v>
      </c>
      <c r="D214">
        <f t="shared" si="126"/>
        <v>43</v>
      </c>
      <c r="F214" t="str">
        <f t="shared" si="121"/>
        <v>J43</v>
      </c>
    </row>
    <row r="216" spans="1:6">
      <c r="A216" t="str">
        <f ca="1">INDIRECT(F216)</f>
        <v># --- Dout 43----</v>
      </c>
      <c r="C216" t="str">
        <f>C211</f>
        <v>G</v>
      </c>
      <c r="D216">
        <f>D211+1</f>
        <v>44</v>
      </c>
      <c r="F216" t="str">
        <f t="shared" ref="F216" si="127">C216&amp;D216</f>
        <v>G44</v>
      </c>
    </row>
    <row r="217" spans="1:6">
      <c r="A217" t="str">
        <f t="shared" ref="A217:A219" ca="1" si="128">INDIRECT(F217)</f>
        <v># net din-43     &lt;=  hm2_7i43.0.gpio.043.in</v>
      </c>
      <c r="C217" t="str">
        <f>C212</f>
        <v>H</v>
      </c>
      <c r="D217">
        <f>D216</f>
        <v>44</v>
      </c>
      <c r="F217" t="str">
        <f t="shared" si="121"/>
        <v>H44</v>
      </c>
    </row>
    <row r="218" spans="1:6">
      <c r="A218" t="str">
        <f t="shared" ca="1" si="128"/>
        <v>setp hm2_7i43.0.gpio.043.is_output true</v>
      </c>
      <c r="C218" t="str">
        <f>C213</f>
        <v>I</v>
      </c>
      <c r="D218">
        <f t="shared" ref="D218:D219" si="129">D217</f>
        <v>44</v>
      </c>
      <c r="F218" t="str">
        <f t="shared" si="121"/>
        <v>I44</v>
      </c>
    </row>
    <row r="219" spans="1:6">
      <c r="A219" t="str">
        <f t="shared" ca="1" si="128"/>
        <v>net dout-43 hm2_7i43.0.gpio.043.out testmesa.But-43 testmesa.Led-43</v>
      </c>
      <c r="C219" t="str">
        <f>C214</f>
        <v>J</v>
      </c>
      <c r="D219">
        <f t="shared" si="129"/>
        <v>44</v>
      </c>
      <c r="F219" t="str">
        <f t="shared" si="121"/>
        <v>J44</v>
      </c>
    </row>
    <row r="221" spans="1:6">
      <c r="A221" t="str">
        <f ca="1">INDIRECT(F221)</f>
        <v># --- Din 44----</v>
      </c>
      <c r="C221" t="str">
        <f>C216</f>
        <v>G</v>
      </c>
      <c r="D221">
        <f>D216+1</f>
        <v>45</v>
      </c>
      <c r="F221" t="str">
        <f t="shared" ref="F221" si="130">C221&amp;D221</f>
        <v>G45</v>
      </c>
    </row>
    <row r="222" spans="1:6">
      <c r="A222" t="str">
        <f t="shared" ref="A222:A224" ca="1" si="131">INDIRECT(F222)</f>
        <v>net din-44     &lt;=  hm2_7i43.0.gpio.044.in testmesa.Led-44</v>
      </c>
      <c r="C222" t="str">
        <f>C217</f>
        <v>H</v>
      </c>
      <c r="D222">
        <f>D221</f>
        <v>45</v>
      </c>
      <c r="F222" t="str">
        <f t="shared" si="121"/>
        <v>H45</v>
      </c>
    </row>
    <row r="223" spans="1:6">
      <c r="A223" t="str">
        <f t="shared" ca="1" si="131"/>
        <v># setp hm2_7i43.0.gpio.044.is_output true</v>
      </c>
      <c r="C223" t="str">
        <f>C218</f>
        <v>I</v>
      </c>
      <c r="D223">
        <f t="shared" ref="D223:D224" si="132">D222</f>
        <v>45</v>
      </c>
      <c r="F223" t="str">
        <f t="shared" si="121"/>
        <v>I45</v>
      </c>
    </row>
    <row r="224" spans="1:6">
      <c r="A224" t="str">
        <f t="shared" ca="1" si="131"/>
        <v># net dout-44 hm2_7i43.0.gpio.044.out</v>
      </c>
      <c r="C224" t="str">
        <f>C219</f>
        <v>J</v>
      </c>
      <c r="D224">
        <f t="shared" si="132"/>
        <v>45</v>
      </c>
      <c r="F224" t="str">
        <f t="shared" si="121"/>
        <v>J45</v>
      </c>
    </row>
    <row r="226" spans="1:6">
      <c r="A226" t="str">
        <f ca="1">INDIRECT(F226)</f>
        <v># --- Dout 45----</v>
      </c>
      <c r="C226" t="str">
        <f>C221</f>
        <v>G</v>
      </c>
      <c r="D226">
        <f>D221+1</f>
        <v>46</v>
      </c>
      <c r="F226" t="str">
        <f t="shared" ref="F226" si="133">C226&amp;D226</f>
        <v>G46</v>
      </c>
    </row>
    <row r="227" spans="1:6">
      <c r="A227" t="str">
        <f t="shared" ref="A227:A229" ca="1" si="134">INDIRECT(F227)</f>
        <v># net din-45     &lt;=  hm2_7i43.0.gpio.045.in</v>
      </c>
      <c r="C227" t="str">
        <f>C222</f>
        <v>H</v>
      </c>
      <c r="D227">
        <f>D226</f>
        <v>46</v>
      </c>
      <c r="F227" t="str">
        <f t="shared" si="121"/>
        <v>H46</v>
      </c>
    </row>
    <row r="228" spans="1:6">
      <c r="A228" t="str">
        <f t="shared" ca="1" si="134"/>
        <v>setp hm2_7i43.0.gpio.045.is_output true</v>
      </c>
      <c r="C228" t="str">
        <f>C223</f>
        <v>I</v>
      </c>
      <c r="D228">
        <f t="shared" ref="D228:D229" si="135">D227</f>
        <v>46</v>
      </c>
      <c r="F228" t="str">
        <f t="shared" si="121"/>
        <v>I46</v>
      </c>
    </row>
    <row r="229" spans="1:6">
      <c r="A229" t="str">
        <f t="shared" ca="1" si="134"/>
        <v>net dout-45 hm2_7i43.0.gpio.045.out testmesa.But-45 testmesa.Led-45</v>
      </c>
      <c r="C229" t="str">
        <f>C224</f>
        <v>J</v>
      </c>
      <c r="D229">
        <f t="shared" si="135"/>
        <v>46</v>
      </c>
      <c r="F229" t="str">
        <f t="shared" si="121"/>
        <v>J46</v>
      </c>
    </row>
    <row r="231" spans="1:6">
      <c r="A231" t="str">
        <f ca="1">INDIRECT(F231)</f>
        <v># --- Dout 46----</v>
      </c>
      <c r="C231" t="str">
        <f>C226</f>
        <v>G</v>
      </c>
      <c r="D231">
        <f>D226+1</f>
        <v>47</v>
      </c>
      <c r="F231" t="str">
        <f t="shared" ref="F231" si="136">C231&amp;D231</f>
        <v>G47</v>
      </c>
    </row>
    <row r="232" spans="1:6">
      <c r="A232" t="str">
        <f t="shared" ref="A232:A234" ca="1" si="137">INDIRECT(F232)</f>
        <v># net din-46     &lt;=  hm2_7i43.0.gpio.046.in</v>
      </c>
      <c r="C232" t="str">
        <f>C227</f>
        <v>H</v>
      </c>
      <c r="D232">
        <f>D231</f>
        <v>47</v>
      </c>
      <c r="F232" t="str">
        <f t="shared" si="121"/>
        <v>H47</v>
      </c>
    </row>
    <row r="233" spans="1:6">
      <c r="A233" t="str">
        <f t="shared" ca="1" si="137"/>
        <v>setp hm2_7i43.0.gpio.046.is_output true</v>
      </c>
      <c r="C233" t="str">
        <f>C228</f>
        <v>I</v>
      </c>
      <c r="D233">
        <f t="shared" ref="D233:D234" si="138">D232</f>
        <v>47</v>
      </c>
      <c r="F233" t="str">
        <f t="shared" si="121"/>
        <v>I47</v>
      </c>
    </row>
    <row r="234" spans="1:6">
      <c r="A234" t="str">
        <f t="shared" ca="1" si="137"/>
        <v>net dout-46 hm2_7i43.0.gpio.046.out testmesa.But-46 testmesa.Led-46</v>
      </c>
      <c r="C234" t="str">
        <f>C229</f>
        <v>J</v>
      </c>
      <c r="D234">
        <f t="shared" si="138"/>
        <v>47</v>
      </c>
      <c r="F234" t="str">
        <f t="shared" si="121"/>
        <v>J47</v>
      </c>
    </row>
    <row r="236" spans="1:6">
      <c r="A236" t="str">
        <f ca="1">INDIRECT(F236)</f>
        <v># --- Dout 47----</v>
      </c>
      <c r="C236" t="str">
        <f>C231</f>
        <v>G</v>
      </c>
      <c r="D236">
        <f>D231+1</f>
        <v>48</v>
      </c>
      <c r="F236" t="str">
        <f t="shared" ref="F236" si="139">C236&amp;D236</f>
        <v>G48</v>
      </c>
    </row>
    <row r="237" spans="1:6">
      <c r="A237" t="str">
        <f t="shared" ref="A237:A239" ca="1" si="140">INDIRECT(F237)</f>
        <v># net din-47     &lt;=  hm2_7i43.0.gpio.047.in</v>
      </c>
      <c r="C237" t="str">
        <f>C232</f>
        <v>H</v>
      </c>
      <c r="D237">
        <f>D236</f>
        <v>48</v>
      </c>
      <c r="F237" t="str">
        <f t="shared" si="121"/>
        <v>H48</v>
      </c>
    </row>
    <row r="238" spans="1:6">
      <c r="A238" t="str">
        <f t="shared" ca="1" si="140"/>
        <v>setp hm2_7i43.0.gpio.047.is_output true</v>
      </c>
      <c r="C238" t="str">
        <f>C233</f>
        <v>I</v>
      </c>
      <c r="D238">
        <f t="shared" ref="D238:D239" si="141">D237</f>
        <v>48</v>
      </c>
      <c r="F238" t="str">
        <f t="shared" si="121"/>
        <v>I48</v>
      </c>
    </row>
    <row r="239" spans="1:6">
      <c r="A239" t="str">
        <f t="shared" ca="1" si="140"/>
        <v>net dout-47 hm2_7i43.0.gpio.047.out testmesa.But-47 testmesa.Led-47</v>
      </c>
      <c r="C239" t="str">
        <f>C234</f>
        <v>J</v>
      </c>
      <c r="D239">
        <f t="shared" si="141"/>
        <v>48</v>
      </c>
      <c r="F239" t="str">
        <f t="shared" si="121"/>
        <v>J48</v>
      </c>
    </row>
    <row r="242" spans="1:1">
      <c r="A242" t="s">
        <v>68</v>
      </c>
    </row>
    <row r="244" spans="1:1">
      <c r="A244" t="s">
        <v>69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81"/>
  <sheetViews>
    <sheetView tabSelected="1" workbookViewId="0">
      <selection sqref="A1:A81"/>
    </sheetView>
  </sheetViews>
  <sheetFormatPr baseColWidth="10" defaultRowHeight="15"/>
  <cols>
    <col min="1" max="1" width="112.42578125" bestFit="1" customWidth="1"/>
  </cols>
  <sheetData>
    <row r="1" spans="1:1">
      <c r="A1" t="s">
        <v>55</v>
      </c>
    </row>
    <row r="2" spans="1:1">
      <c r="A2" t="s">
        <v>56</v>
      </c>
    </row>
    <row r="3" spans="1:1">
      <c r="A3" t="s">
        <v>59</v>
      </c>
    </row>
    <row r="4" spans="1:1">
      <c r="A4" t="s">
        <v>59</v>
      </c>
    </row>
    <row r="5" spans="1:1">
      <c r="A5" t="s">
        <v>67</v>
      </c>
    </row>
    <row r="6" spans="1:1">
      <c r="A6" t="s">
        <v>57</v>
      </c>
    </row>
    <row r="7" spans="1:1">
      <c r="A7" t="s">
        <v>64</v>
      </c>
    </row>
    <row r="8" spans="1:1">
      <c r="A8" t="str">
        <f>IF(Define!$A2="Out",Define!I2,Define!H2)</f>
        <v>&lt;hbox&gt;&lt;led&gt;&lt;halpin&gt;"Led-00"&lt;/halpin&gt;&lt;/led&gt;&lt;button&gt;&lt;halpin&gt;"But-00"&lt;/halpin&gt;&lt;text&gt;"Din-  00"&lt;/text&gt;&lt;/button&gt;&lt;/hbox&gt;</v>
      </c>
    </row>
    <row r="9" spans="1:1">
      <c r="A9" t="str">
        <f>IF(Define!$A3="Out",Define!I3,Define!H3)</f>
        <v>&lt;hbox&gt;&lt;led&gt;&lt;halpin&gt;"Led-01"&lt;/halpin&gt;&lt;/led&gt;&lt;button&gt;&lt;halpin&gt;"But-01"&lt;/halpin&gt;&lt;text&gt;"Din-  01"&lt;/text&gt;&lt;/button&gt;&lt;/hbox&gt;</v>
      </c>
    </row>
    <row r="10" spans="1:1">
      <c r="A10" t="str">
        <f>IF(Define!$A4="Out",Define!I4,Define!H4)</f>
        <v>&lt;hbox&gt;&lt;led&gt;&lt;halpin&gt;"Led-02"&lt;/halpin&gt;&lt;/led&gt;&lt;button&gt;&lt;halpin&gt;"But-02"&lt;/halpin&gt;&lt;text&gt;"Din-  02"&lt;/text&gt;&lt;/button&gt;&lt;/hbox&gt;</v>
      </c>
    </row>
    <row r="11" spans="1:1">
      <c r="A11" t="str">
        <f>IF(Define!$A5="Out",Define!I5,Define!H5)</f>
        <v>&lt;hbox&gt;&lt;led&gt;&lt;halpin&gt;"Led-03"&lt;/halpin&gt;&lt;/led&gt;&lt;button&gt;&lt;halpin&gt;"But-03"&lt;/halpin&gt;&lt;text&gt;"Din-  03"&lt;/text&gt;&lt;/button&gt;&lt;/hbox&gt;</v>
      </c>
    </row>
    <row r="12" spans="1:1">
      <c r="A12" t="str">
        <f>IF(Define!$A6="Out",Define!I6,Define!H6)</f>
        <v>&lt;hbox&gt;&lt;led&gt;&lt;halpin&gt;"Led-04"&lt;/halpin&gt;&lt;/led&gt;&lt;button&gt;&lt;halpin&gt;"But-04"&lt;/halpin&gt;&lt;text&gt;"Din-  04"&lt;/text&gt;&lt;/button&gt;&lt;/hbox&gt;</v>
      </c>
    </row>
    <row r="13" spans="1:1">
      <c r="A13" t="str">
        <f>IF(Define!$A7="Out",Define!I7,Define!H7)</f>
        <v>&lt;hbox&gt;&lt;led&gt;&lt;halpin&gt;"Led-05"&lt;/halpin&gt;&lt;/led&gt;&lt;button&gt;&lt;halpin&gt;"But-05"&lt;/halpin&gt;&lt;text&gt;"Din-  05"&lt;/text&gt;&lt;/button&gt;&lt;/hbox&gt;</v>
      </c>
    </row>
    <row r="14" spans="1:1">
      <c r="A14" t="str">
        <f>IF(Define!$A8="Out",Define!I8,Define!H8)</f>
        <v>&lt;hbox&gt;&lt;led&gt;&lt;halpin&gt;"Led-06"&lt;/halpin&gt;&lt;/led&gt;&lt;button&gt;&lt;halpin&gt;"But-06"&lt;/halpin&gt;&lt;text&gt;"Din-  06"&lt;/text&gt;&lt;/button&gt;&lt;/hbox&gt;</v>
      </c>
    </row>
    <row r="15" spans="1:1">
      <c r="A15" t="str">
        <f>IF(Define!$A9="Out",Define!I9,Define!H9)</f>
        <v>&lt;hbox&gt;&lt;button&gt;&lt;halpin&gt;"But-07"&lt;/halpin&gt;&lt;text&gt;"Dout-07"&lt;/text&gt;&lt;/button&gt;&lt;led&gt;&lt;halpin&gt;"Led-07"&lt;/halpin&gt;&lt;/led&gt;&lt;/hbox&gt;</v>
      </c>
    </row>
    <row r="16" spans="1:1">
      <c r="A16" t="str">
        <f>IF(Define!$A10="Out",Define!I10,Define!H10)</f>
        <v>&lt;hbox&gt;&lt;led&gt;&lt;halpin&gt;"Led-08"&lt;/halpin&gt;&lt;/led&gt;&lt;button&gt;&lt;halpin&gt;"But-08"&lt;/halpin&gt;&lt;text&gt;"Din-  08"&lt;/text&gt;&lt;/button&gt;&lt;/hbox&gt;</v>
      </c>
    </row>
    <row r="17" spans="1:1">
      <c r="A17" t="str">
        <f>IF(Define!$A11="Out",Define!I11,Define!H11)</f>
        <v>&lt;hbox&gt;&lt;button&gt;&lt;halpin&gt;"But-09"&lt;/halpin&gt;&lt;text&gt;"Dout-09"&lt;/text&gt;&lt;/button&gt;&lt;led&gt;&lt;halpin&gt;"Led-09"&lt;/halpin&gt;&lt;/led&gt;&lt;/hbox&gt;</v>
      </c>
    </row>
    <row r="18" spans="1:1">
      <c r="A18" t="str">
        <f>IF(Define!$A12="Out",Define!I12,Define!H12)</f>
        <v>&lt;hbox&gt;&lt;led&gt;&lt;halpin&gt;"Led-10"&lt;/halpin&gt;&lt;/led&gt;&lt;button&gt;&lt;halpin&gt;"But-10"&lt;/halpin&gt;&lt;text&gt;"Din-  10"&lt;/text&gt;&lt;/button&gt;&lt;/hbox&gt;</v>
      </c>
    </row>
    <row r="19" spans="1:1">
      <c r="A19" t="str">
        <f>IF(Define!$A13="Out",Define!I13,Define!H13)</f>
        <v>&lt;hbox&gt;&lt;button&gt;&lt;halpin&gt;"But-11"&lt;/halpin&gt;&lt;text&gt;"Dout-11"&lt;/text&gt;&lt;/button&gt;&lt;led&gt;&lt;halpin&gt;"Led-11"&lt;/halpin&gt;&lt;/led&gt;&lt;/hbox&gt;</v>
      </c>
    </row>
    <row r="20" spans="1:1">
      <c r="A20" t="s">
        <v>65</v>
      </c>
    </row>
    <row r="21" spans="1:1">
      <c r="A21" t="s">
        <v>61</v>
      </c>
    </row>
    <row r="22" spans="1:1">
      <c r="A22" t="s">
        <v>60</v>
      </c>
    </row>
    <row r="23" spans="1:1">
      <c r="A23" t="s">
        <v>59</v>
      </c>
    </row>
    <row r="24" spans="1:1">
      <c r="A24" t="s">
        <v>62</v>
      </c>
    </row>
    <row r="25" spans="1:1">
      <c r="A25" t="s">
        <v>57</v>
      </c>
    </row>
    <row r="26" spans="1:1">
      <c r="A26" t="s">
        <v>64</v>
      </c>
    </row>
    <row r="27" spans="1:1">
      <c r="A27" t="str">
        <f>IF(Define!$A14="Out",Define!I14,Define!H14)</f>
        <v>&lt;hbox&gt;&lt;led&gt;&lt;halpin&gt;"Led-12"&lt;/halpin&gt;&lt;/led&gt;&lt;button&gt;&lt;halpin&gt;"But-12"&lt;/halpin&gt;&lt;text&gt;"Din-  12"&lt;/text&gt;&lt;/button&gt;&lt;/hbox&gt;</v>
      </c>
    </row>
    <row r="28" spans="1:1">
      <c r="A28" t="str">
        <f>IF(Define!$A15="Out",Define!I15,Define!H15)</f>
        <v>&lt;hbox&gt;&lt;led&gt;&lt;halpin&gt;"Led-13"&lt;/halpin&gt;&lt;/led&gt;&lt;button&gt;&lt;halpin&gt;"But-13"&lt;/halpin&gt;&lt;text&gt;"Din-  13"&lt;/text&gt;&lt;/button&gt;&lt;/hbox&gt;</v>
      </c>
    </row>
    <row r="29" spans="1:1">
      <c r="A29" t="str">
        <f>IF(Define!$A16="Out",Define!I16,Define!H16)</f>
        <v>&lt;hbox&gt;&lt;led&gt;&lt;halpin&gt;"Led-14"&lt;/halpin&gt;&lt;/led&gt;&lt;button&gt;&lt;halpin&gt;"But-14"&lt;/halpin&gt;&lt;text&gt;"Din-  14"&lt;/text&gt;&lt;/button&gt;&lt;/hbox&gt;</v>
      </c>
    </row>
    <row r="30" spans="1:1">
      <c r="A30" t="str">
        <f>IF(Define!$A17="Out",Define!I17,Define!H17)</f>
        <v>&lt;hbox&gt;&lt;led&gt;&lt;halpin&gt;"Led-15"&lt;/halpin&gt;&lt;/led&gt;&lt;button&gt;&lt;halpin&gt;"But-15"&lt;/halpin&gt;&lt;text&gt;"Din-  15"&lt;/text&gt;&lt;/button&gt;&lt;/hbox&gt;</v>
      </c>
    </row>
    <row r="31" spans="1:1">
      <c r="A31" t="str">
        <f>IF(Define!$A18="Out",Define!I18,Define!H18)</f>
        <v>&lt;hbox&gt;&lt;led&gt;&lt;halpin&gt;"Led-16"&lt;/halpin&gt;&lt;/led&gt;&lt;button&gt;&lt;halpin&gt;"But-16"&lt;/halpin&gt;&lt;text&gt;"Din-  16"&lt;/text&gt;&lt;/button&gt;&lt;/hbox&gt;</v>
      </c>
    </row>
    <row r="32" spans="1:1">
      <c r="A32" t="str">
        <f>IF(Define!$A19="Out",Define!I19,Define!H19)</f>
        <v>&lt;hbox&gt;&lt;led&gt;&lt;halpin&gt;"Led-17"&lt;/halpin&gt;&lt;/led&gt;&lt;button&gt;&lt;halpin&gt;"But-17"&lt;/halpin&gt;&lt;text&gt;"Din-  17"&lt;/text&gt;&lt;/button&gt;&lt;/hbox&gt;</v>
      </c>
    </row>
    <row r="33" spans="1:1">
      <c r="A33" t="str">
        <f>IF(Define!$A20="Out",Define!I20,Define!H20)</f>
        <v>&lt;hbox&gt;&lt;led&gt;&lt;halpin&gt;"Led-18"&lt;/halpin&gt;&lt;/led&gt;&lt;button&gt;&lt;halpin&gt;"But-18"&lt;/halpin&gt;&lt;text&gt;"Din-  18"&lt;/text&gt;&lt;/button&gt;&lt;/hbox&gt;</v>
      </c>
    </row>
    <row r="34" spans="1:1">
      <c r="A34" t="str">
        <f>IF(Define!$A21="Out",Define!I21,Define!H21)</f>
        <v>&lt;hbox&gt;&lt;led&gt;&lt;halpin&gt;"Led-19"&lt;/halpin&gt;&lt;/led&gt;&lt;button&gt;&lt;halpin&gt;"But-19"&lt;/halpin&gt;&lt;text&gt;"Din-  19"&lt;/text&gt;&lt;/button&gt;&lt;/hbox&gt;</v>
      </c>
    </row>
    <row r="35" spans="1:1">
      <c r="A35" t="str">
        <f>IF(Define!$A22="Out",Define!I22,Define!H22)</f>
        <v>&lt;hbox&gt;&lt;button&gt;&lt;halpin&gt;"But-20"&lt;/halpin&gt;&lt;text&gt;"Dout-20"&lt;/text&gt;&lt;/button&gt;&lt;led&gt;&lt;halpin&gt;"Led-20"&lt;/halpin&gt;&lt;/led&gt;&lt;/hbox&gt;</v>
      </c>
    </row>
    <row r="36" spans="1:1">
      <c r="A36" t="str">
        <f>IF(Define!$A23="Out",Define!I23,Define!H23)</f>
        <v>&lt;hbox&gt;&lt;button&gt;&lt;halpin&gt;"But-21"&lt;/halpin&gt;&lt;text&gt;"Dout-21"&lt;/text&gt;&lt;/button&gt;&lt;led&gt;&lt;halpin&gt;"Led-21"&lt;/halpin&gt;&lt;/led&gt;&lt;/hbox&gt;</v>
      </c>
    </row>
    <row r="37" spans="1:1">
      <c r="A37" t="str">
        <f>IF(Define!$A24="Out",Define!I24,Define!H24)</f>
        <v>&lt;hbox&gt;&lt;button&gt;&lt;halpin&gt;"But-22"&lt;/halpin&gt;&lt;text&gt;"Dout-22"&lt;/text&gt;&lt;/button&gt;&lt;led&gt;&lt;halpin&gt;"Led-22"&lt;/halpin&gt;&lt;/led&gt;&lt;/hbox&gt;</v>
      </c>
    </row>
    <row r="38" spans="1:1">
      <c r="A38" t="str">
        <f>IF(Define!$A25="Out",Define!I25,Define!H25)</f>
        <v>&lt;hbox&gt;&lt;button&gt;&lt;halpin&gt;"But-23"&lt;/halpin&gt;&lt;text&gt;"Dout-23"&lt;/text&gt;&lt;/button&gt;&lt;led&gt;&lt;halpin&gt;"Led-23"&lt;/halpin&gt;&lt;/led&gt;&lt;/hbox&gt;</v>
      </c>
    </row>
    <row r="39" spans="1:1">
      <c r="A39" t="s">
        <v>65</v>
      </c>
    </row>
    <row r="40" spans="1:1">
      <c r="A40" t="s">
        <v>61</v>
      </c>
    </row>
    <row r="41" spans="1:1">
      <c r="A41" t="s">
        <v>60</v>
      </c>
    </row>
    <row r="42" spans="1:1">
      <c r="A42" t="s">
        <v>59</v>
      </c>
    </row>
    <row r="43" spans="1:1">
      <c r="A43" t="s">
        <v>63</v>
      </c>
    </row>
    <row r="44" spans="1:1">
      <c r="A44" t="s">
        <v>57</v>
      </c>
    </row>
    <row r="45" spans="1:1">
      <c r="A45" t="s">
        <v>64</v>
      </c>
    </row>
    <row r="46" spans="1:1">
      <c r="A46" t="str">
        <f>IF(Define!$A26="Out",Define!I26,Define!H26)</f>
        <v>&lt;hbox&gt;&lt;button&gt;&lt;halpin&gt;"But-24"&lt;/halpin&gt;&lt;text&gt;"Dout-24"&lt;/text&gt;&lt;/button&gt;&lt;led&gt;&lt;halpin&gt;"Led-24"&lt;/halpin&gt;&lt;/led&gt;&lt;/hbox&gt;</v>
      </c>
    </row>
    <row r="47" spans="1:1">
      <c r="A47" t="str">
        <f>IF(Define!$A27="Out",Define!I27,Define!H27)</f>
        <v>&lt;hbox&gt;&lt;button&gt;&lt;halpin&gt;"But-25"&lt;/halpin&gt;&lt;text&gt;"Dout-25"&lt;/text&gt;&lt;/button&gt;&lt;led&gt;&lt;halpin&gt;"Led-25"&lt;/halpin&gt;&lt;/led&gt;&lt;/hbox&gt;</v>
      </c>
    </row>
    <row r="48" spans="1:1">
      <c r="A48" t="str">
        <f>IF(Define!$A28="Out",Define!I28,Define!H28)</f>
        <v>&lt;hbox&gt;&lt;led&gt;&lt;halpin&gt;"Led-26"&lt;/halpin&gt;&lt;/led&gt;&lt;button&gt;&lt;halpin&gt;"But-26"&lt;/halpin&gt;&lt;text&gt;"Din-  26"&lt;/text&gt;&lt;/button&gt;&lt;/hbox&gt;</v>
      </c>
    </row>
    <row r="49" spans="1:1">
      <c r="A49" t="str">
        <f>IF(Define!$A29="Out",Define!I29,Define!H29)</f>
        <v>&lt;hbox&gt;&lt;led&gt;&lt;halpin&gt;"Led-27"&lt;/halpin&gt;&lt;/led&gt;&lt;button&gt;&lt;halpin&gt;"But-27"&lt;/halpin&gt;&lt;text&gt;"Din-  27"&lt;/text&gt;&lt;/button&gt;&lt;/hbox&gt;</v>
      </c>
    </row>
    <row r="50" spans="1:1">
      <c r="A50" t="str">
        <f>IF(Define!$A30="Out",Define!I30,Define!H30)</f>
        <v>&lt;hbox&gt;&lt;led&gt;&lt;halpin&gt;"Led-28"&lt;/halpin&gt;&lt;/led&gt;&lt;button&gt;&lt;halpin&gt;"But-28"&lt;/halpin&gt;&lt;text&gt;"Din-  28"&lt;/text&gt;&lt;/button&gt;&lt;/hbox&gt;</v>
      </c>
    </row>
    <row r="51" spans="1:1">
      <c r="A51" t="str">
        <f>IF(Define!$A31="Out",Define!I31,Define!H31)</f>
        <v>&lt;hbox&gt;&lt;led&gt;&lt;halpin&gt;"Led-29"&lt;/halpin&gt;&lt;/led&gt;&lt;button&gt;&lt;halpin&gt;"But-29"&lt;/halpin&gt;&lt;text&gt;"Din-  29"&lt;/text&gt;&lt;/button&gt;&lt;/hbox&gt;</v>
      </c>
    </row>
    <row r="52" spans="1:1">
      <c r="A52" t="str">
        <f>IF(Define!$A32="Out",Define!I32,Define!H32)</f>
        <v>&lt;hbox&gt;&lt;button&gt;&lt;halpin&gt;"But-30"&lt;/halpin&gt;&lt;text&gt;"Dout-30"&lt;/text&gt;&lt;/button&gt;&lt;led&gt;&lt;halpin&gt;"Led-30"&lt;/halpin&gt;&lt;/led&gt;&lt;/hbox&gt;</v>
      </c>
    </row>
    <row r="53" spans="1:1">
      <c r="A53" t="str">
        <f>IF(Define!$A33="Out",Define!I33,Define!H33)</f>
        <v>&lt;hbox&gt;&lt;button&gt;&lt;halpin&gt;"But-31"&lt;/halpin&gt;&lt;text&gt;"Dout-31"&lt;/text&gt;&lt;/button&gt;&lt;led&gt;&lt;halpin&gt;"Led-31"&lt;/halpin&gt;&lt;/led&gt;&lt;/hbox&gt;</v>
      </c>
    </row>
    <row r="54" spans="1:1">
      <c r="A54" t="str">
        <f>IF(Define!$A34="Out",Define!I34,Define!H34)</f>
        <v>&lt;hbox&gt;&lt;led&gt;&lt;halpin&gt;"Led-32"&lt;/halpin&gt;&lt;/led&gt;&lt;button&gt;&lt;halpin&gt;"But-32"&lt;/halpin&gt;&lt;text&gt;"Din-  32"&lt;/text&gt;&lt;/button&gt;&lt;/hbox&gt;</v>
      </c>
    </row>
    <row r="55" spans="1:1">
      <c r="A55" t="str">
        <f>IF(Define!$A35="Out",Define!I35,Define!H35)</f>
        <v>&lt;hbox&gt;&lt;led&gt;&lt;halpin&gt;"Led-33"&lt;/halpin&gt;&lt;/led&gt;&lt;button&gt;&lt;halpin&gt;"But-33"&lt;/halpin&gt;&lt;text&gt;"Din-  33"&lt;/text&gt;&lt;/button&gt;&lt;/hbox&gt;</v>
      </c>
    </row>
    <row r="56" spans="1:1">
      <c r="A56" t="str">
        <f>IF(Define!$A36="Out",Define!I36,Define!H36)</f>
        <v>&lt;hbox&gt;&lt;led&gt;&lt;halpin&gt;"Led-34"&lt;/halpin&gt;&lt;/led&gt;&lt;button&gt;&lt;halpin&gt;"But-34"&lt;/halpin&gt;&lt;text&gt;"Din-  34"&lt;/text&gt;&lt;/button&gt;&lt;/hbox&gt;</v>
      </c>
    </row>
    <row r="57" spans="1:1">
      <c r="A57" t="str">
        <f>IF(Define!$A37="Out",Define!I37,Define!H37)</f>
        <v>&lt;hbox&gt;&lt;led&gt;&lt;halpin&gt;"Led-35"&lt;/halpin&gt;&lt;/led&gt;&lt;button&gt;&lt;halpin&gt;"But-35"&lt;/halpin&gt;&lt;text&gt;"Din-  35"&lt;/text&gt;&lt;/button&gt;&lt;/hbox&gt;</v>
      </c>
    </row>
    <row r="58" spans="1:1">
      <c r="A58" t="s">
        <v>65</v>
      </c>
    </row>
    <row r="59" spans="1:1">
      <c r="A59" t="s">
        <v>61</v>
      </c>
    </row>
    <row r="60" spans="1:1">
      <c r="A60" t="s">
        <v>60</v>
      </c>
    </row>
    <row r="61" spans="1:1">
      <c r="A61" t="s">
        <v>59</v>
      </c>
    </row>
    <row r="62" spans="1:1">
      <c r="A62" t="s">
        <v>66</v>
      </c>
    </row>
    <row r="63" spans="1:1">
      <c r="A63" t="s">
        <v>57</v>
      </c>
    </row>
    <row r="64" spans="1:1">
      <c r="A64" t="s">
        <v>64</v>
      </c>
    </row>
    <row r="65" spans="1:1">
      <c r="A65" t="str">
        <f>IF(Define!$A38="Out",Define!I38,Define!H38)</f>
        <v>&lt;hbox&gt;&lt;button&gt;&lt;halpin&gt;"But-36"&lt;/halpin&gt;&lt;text&gt;"Dout-36"&lt;/text&gt;&lt;/button&gt;&lt;led&gt;&lt;halpin&gt;"Led-36"&lt;/halpin&gt;&lt;/led&gt;&lt;/hbox&gt;</v>
      </c>
    </row>
    <row r="66" spans="1:1">
      <c r="A66" t="str">
        <f>IF(Define!$A39="Out",Define!I39,Define!H39)</f>
        <v>&lt;hbox&gt;&lt;button&gt;&lt;halpin&gt;"But-37"&lt;/halpin&gt;&lt;text&gt;"Dout-37"&lt;/text&gt;&lt;/button&gt;&lt;led&gt;&lt;halpin&gt;"Led-37"&lt;/halpin&gt;&lt;/led&gt;&lt;/hbox&gt;</v>
      </c>
    </row>
    <row r="67" spans="1:1">
      <c r="A67" t="str">
        <f>IF(Define!$A40="Out",Define!I40,Define!H40)</f>
        <v>&lt;hbox&gt;&lt;led&gt;&lt;halpin&gt;"Led-38"&lt;/halpin&gt;&lt;/led&gt;&lt;button&gt;&lt;halpin&gt;"But-38"&lt;/halpin&gt;&lt;text&gt;"Din-  38"&lt;/text&gt;&lt;/button&gt;&lt;/hbox&gt;</v>
      </c>
    </row>
    <row r="68" spans="1:1">
      <c r="A68" t="str">
        <f>IF(Define!$A41="Out",Define!I41,Define!H41)</f>
        <v>&lt;hbox&gt;&lt;led&gt;&lt;halpin&gt;"Led-39"&lt;/halpin&gt;&lt;/led&gt;&lt;button&gt;&lt;halpin&gt;"But-39"&lt;/halpin&gt;&lt;text&gt;"Din-  39"&lt;/text&gt;&lt;/button&gt;&lt;/hbox&gt;</v>
      </c>
    </row>
    <row r="69" spans="1:1">
      <c r="A69" t="str">
        <f>IF(Define!$A42="Out",Define!I42,Define!H42)</f>
        <v>&lt;hbox&gt;&lt;button&gt;&lt;halpin&gt;"But-40"&lt;/halpin&gt;&lt;text&gt;"Dout-40"&lt;/text&gt;&lt;/button&gt;&lt;led&gt;&lt;halpin&gt;"Led-40"&lt;/halpin&gt;&lt;/led&gt;&lt;/hbox&gt;</v>
      </c>
    </row>
    <row r="70" spans="1:1">
      <c r="A70" t="str">
        <f>IF(Define!$A43="Out",Define!I43,Define!H43)</f>
        <v>&lt;hbox&gt;&lt;button&gt;&lt;halpin&gt;"But-41"&lt;/halpin&gt;&lt;text&gt;"Dout-41"&lt;/text&gt;&lt;/button&gt;&lt;led&gt;&lt;halpin&gt;"Led-41"&lt;/halpin&gt;&lt;/led&gt;&lt;/hbox&gt;</v>
      </c>
    </row>
    <row r="71" spans="1:1">
      <c r="A71" t="str">
        <f>IF(Define!$A44="Out",Define!I44,Define!H44)</f>
        <v>&lt;hbox&gt;&lt;button&gt;&lt;halpin&gt;"But-42"&lt;/halpin&gt;&lt;text&gt;"Dout-42"&lt;/text&gt;&lt;/button&gt;&lt;led&gt;&lt;halpin&gt;"Led-42"&lt;/halpin&gt;&lt;/led&gt;&lt;/hbox&gt;</v>
      </c>
    </row>
    <row r="72" spans="1:1">
      <c r="A72" t="str">
        <f>IF(Define!$A45="Out",Define!I45,Define!H45)</f>
        <v>&lt;hbox&gt;&lt;button&gt;&lt;halpin&gt;"But-43"&lt;/halpin&gt;&lt;text&gt;"Dout-43"&lt;/text&gt;&lt;/button&gt;&lt;led&gt;&lt;halpin&gt;"Led-43"&lt;/halpin&gt;&lt;/led&gt;&lt;/hbox&gt;</v>
      </c>
    </row>
    <row r="73" spans="1:1">
      <c r="A73" t="str">
        <f>IF(Define!$A46="Out",Define!I46,Define!H46)</f>
        <v>&lt;hbox&gt;&lt;led&gt;&lt;halpin&gt;"Led-44"&lt;/halpin&gt;&lt;/led&gt;&lt;button&gt;&lt;halpin&gt;"But-44"&lt;/halpin&gt;&lt;text&gt;"Din-  44"&lt;/text&gt;&lt;/button&gt;&lt;/hbox&gt;</v>
      </c>
    </row>
    <row r="74" spans="1:1">
      <c r="A74" t="str">
        <f>IF(Define!$A47="Out",Define!I47,Define!H47)</f>
        <v>&lt;hbox&gt;&lt;button&gt;&lt;halpin&gt;"But-45"&lt;/halpin&gt;&lt;text&gt;"Dout-45"&lt;/text&gt;&lt;/button&gt;&lt;led&gt;&lt;halpin&gt;"Led-45"&lt;/halpin&gt;&lt;/led&gt;&lt;/hbox&gt;</v>
      </c>
    </row>
    <row r="75" spans="1:1">
      <c r="A75" t="str">
        <f>IF(Define!$A48="Out",Define!I48,Define!H48)</f>
        <v>&lt;hbox&gt;&lt;button&gt;&lt;halpin&gt;"But-46"&lt;/halpin&gt;&lt;text&gt;"Dout-46"&lt;/text&gt;&lt;/button&gt;&lt;led&gt;&lt;halpin&gt;"Led-46"&lt;/halpin&gt;&lt;/led&gt;&lt;/hbox&gt;</v>
      </c>
    </row>
    <row r="76" spans="1:1">
      <c r="A76" t="str">
        <f>IF(Define!$A49="Out",Define!I49,Define!H49)</f>
        <v>&lt;hbox&gt;&lt;button&gt;&lt;halpin&gt;"But-47"&lt;/halpin&gt;&lt;text&gt;"Dout-47"&lt;/text&gt;&lt;/button&gt;&lt;led&gt;&lt;halpin&gt;"Led-47"&lt;/halpin&gt;&lt;/led&gt;&lt;/hbox&gt;</v>
      </c>
    </row>
    <row r="77" spans="1:1">
      <c r="A77" t="s">
        <v>65</v>
      </c>
    </row>
    <row r="78" spans="1:1">
      <c r="A78" t="s">
        <v>61</v>
      </c>
    </row>
    <row r="79" spans="1:1">
      <c r="A79" t="s">
        <v>60</v>
      </c>
    </row>
    <row r="80" spans="1:1">
      <c r="A80" t="s">
        <v>60</v>
      </c>
    </row>
    <row r="81" spans="1:1">
      <c r="A81" t="s">
        <v>58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Define</vt:lpstr>
      <vt:lpstr>Make HAL</vt:lpstr>
      <vt:lpstr>Make xml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Eitel</dc:creator>
  <cp:lastModifiedBy>Mike Eitel</cp:lastModifiedBy>
  <dcterms:created xsi:type="dcterms:W3CDTF">2012-08-19T15:36:50Z</dcterms:created>
  <dcterms:modified xsi:type="dcterms:W3CDTF">2012-09-01T15:52:05Z</dcterms:modified>
</cp:coreProperties>
</file>